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760" yWindow="0" windowWidth="36640" windowHeight="24760" tabRatio="500" activeTab="3"/>
  </bookViews>
  <sheets>
    <sheet name="Before Tempering" sheetId="1" r:id="rId1"/>
    <sheet name="After Tempering" sheetId="2" r:id="rId2"/>
    <sheet name="0.2 Cool" sheetId="4" r:id="rId3"/>
    <sheet name="0.4 Cool" sheetId="5" r:id="rId4"/>
  </sheet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4" l="1"/>
  <c r="H27" i="4"/>
  <c r="H25" i="5"/>
  <c r="G25" i="5"/>
  <c r="H24" i="5"/>
  <c r="G24" i="5"/>
  <c r="G27" i="4"/>
  <c r="G26" i="4"/>
  <c r="E25" i="5"/>
  <c r="D25" i="5"/>
  <c r="E24" i="5"/>
  <c r="D24" i="5"/>
  <c r="E26" i="4"/>
  <c r="E27" i="4"/>
  <c r="D27" i="4"/>
  <c r="D26" i="4"/>
  <c r="I4" i="2"/>
  <c r="G4" i="2"/>
  <c r="I3" i="2"/>
  <c r="G3" i="2"/>
  <c r="I2" i="2"/>
  <c r="G2" i="2"/>
  <c r="I4" i="1"/>
  <c r="I3" i="1"/>
  <c r="I2" i="1"/>
  <c r="G4" i="1"/>
  <c r="G3" i="1"/>
  <c r="G2" i="1"/>
</calcChain>
</file>

<file path=xl/sharedStrings.xml><?xml version="1.0" encoding="utf-8"?>
<sst xmlns="http://schemas.openxmlformats.org/spreadsheetml/2006/main" count="139" uniqueCount="34">
  <si>
    <t>Sample</t>
  </si>
  <si>
    <t>B1</t>
  </si>
  <si>
    <t>A1</t>
  </si>
  <si>
    <t>B2</t>
  </si>
  <si>
    <t>Enriched</t>
  </si>
  <si>
    <t>Ferrite</t>
  </si>
  <si>
    <t>Matrix</t>
  </si>
  <si>
    <t>Enriched:</t>
  </si>
  <si>
    <t>Ferrite:</t>
  </si>
  <si>
    <t>Matrix:</t>
  </si>
  <si>
    <t>±</t>
  </si>
  <si>
    <t>A2</t>
  </si>
  <si>
    <t>C2</t>
  </si>
  <si>
    <t>D2</t>
  </si>
  <si>
    <t>E2</t>
  </si>
  <si>
    <t>F2</t>
  </si>
  <si>
    <t>G2</t>
  </si>
  <si>
    <t>H2</t>
  </si>
  <si>
    <t>B1(2)</t>
  </si>
  <si>
    <t>Segregates</t>
  </si>
  <si>
    <t>Upper Bainite Matrix</t>
  </si>
  <si>
    <t>Ferrite Bands</t>
  </si>
  <si>
    <t>318.3 ± 16.8</t>
  </si>
  <si>
    <t>210.0 ± 14.9</t>
  </si>
  <si>
    <t>243.1 ± 10.1</t>
  </si>
  <si>
    <t>A1, B1, D2, G2</t>
  </si>
  <si>
    <t>240.3 ± 17.4</t>
  </si>
  <si>
    <t>180.9 ± 11.0</t>
  </si>
  <si>
    <t>200.1 ± 9.6</t>
  </si>
  <si>
    <t>Vicker's Hardness \HV 2</t>
  </si>
  <si>
    <t>Seg</t>
  </si>
  <si>
    <t>Non-Seg</t>
  </si>
  <si>
    <t>Pre-tempering</t>
  </si>
  <si>
    <t>Post-tempering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</si>
</sst>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charset val="134"/>
      <scheme val="minor"/>
    </font>
    <font>
      <b/>
      <sz val="16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theme="1"/>
      <name val="MS-Gothic"/>
    </font>
    <font>
      <b/>
      <sz val="22"/>
      <color theme="1"/>
      <name val="Calibri"/>
      <scheme val="minor"/>
    </font>
    <font>
      <sz val="12"/>
      <color theme="1"/>
      <name val="Times"/>
    </font>
    <font>
      <sz val="16"/>
      <color theme="1"/>
      <name val="Times"/>
    </font>
    <font>
      <sz val="14"/>
      <color theme="1"/>
      <name val="Times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Border="1"/>
    <xf numFmtId="164" fontId="4" fillId="0" borderId="2" xfId="0" applyNumberFormat="1" applyFont="1" applyBorder="1"/>
    <xf numFmtId="0" fontId="5" fillId="0" borderId="2" xfId="0" applyFont="1" applyBorder="1"/>
    <xf numFmtId="164" fontId="4" fillId="0" borderId="3" xfId="0" applyNumberFormat="1" applyFont="1" applyBorder="1"/>
    <xf numFmtId="0" fontId="6" fillId="0" borderId="4" xfId="0" applyFont="1" applyBorder="1"/>
    <xf numFmtId="164" fontId="4" fillId="0" borderId="0" xfId="0" applyNumberFormat="1" applyFont="1" applyBorder="1"/>
    <xf numFmtId="0" fontId="5" fillId="0" borderId="0" xfId="0" applyFont="1" applyBorder="1"/>
    <xf numFmtId="164" fontId="4" fillId="0" borderId="5" xfId="0" applyNumberFormat="1" applyFont="1" applyBorder="1"/>
    <xf numFmtId="0" fontId="6" fillId="0" borderId="6" xfId="0" applyFont="1" applyBorder="1"/>
    <xf numFmtId="164" fontId="4" fillId="0" borderId="7" xfId="0" applyNumberFormat="1" applyFont="1" applyBorder="1"/>
    <xf numFmtId="0" fontId="5" fillId="0" borderId="7" xfId="0" applyFont="1" applyBorder="1"/>
    <xf numFmtId="164" fontId="4" fillId="0" borderId="8" xfId="0" applyNumberFormat="1" applyFont="1" applyBorder="1"/>
    <xf numFmtId="0" fontId="0" fillId="0" borderId="0" xfId="0" applyBorder="1"/>
    <xf numFmtId="164" fontId="8" fillId="0" borderId="0" xfId="0" applyNumberFormat="1" applyFont="1" applyBorder="1"/>
    <xf numFmtId="0" fontId="8" fillId="0" borderId="0" xfId="0" applyFont="1" applyBorder="1"/>
    <xf numFmtId="0" fontId="7" fillId="0" borderId="0" xfId="0" applyFont="1" applyBorder="1" applyAlignment="1"/>
    <xf numFmtId="0" fontId="9" fillId="0" borderId="10" xfId="0" applyFont="1" applyBorder="1" applyAlignment="1"/>
    <xf numFmtId="0" fontId="9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0" fontId="9" fillId="0" borderId="9" xfId="0" applyFont="1" applyBorder="1"/>
    <xf numFmtId="2" fontId="0" fillId="0" borderId="0" xfId="0" applyNumberFormat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15" zoomScaleNormal="115" zoomScalePageLayoutView="115" workbookViewId="0">
      <selection activeCell="F28" sqref="F28"/>
    </sheetView>
  </sheetViews>
  <sheetFormatPr baseColWidth="10" defaultRowHeight="15" x14ac:dyDescent="0"/>
  <cols>
    <col min="6" max="6" width="21.33203125" bestFit="1" customWidth="1"/>
    <col min="7" max="7" width="25.5" bestFit="1" customWidth="1"/>
    <col min="8" max="8" width="5.33203125" bestFit="1" customWidth="1"/>
    <col min="9" max="9" width="8.1640625" bestFit="1" customWidth="1"/>
    <col min="10" max="10" width="5.33203125" bestFit="1" customWidth="1"/>
    <col min="11" max="11" width="8.1640625" customWidth="1"/>
  </cols>
  <sheetData>
    <row r="1" spans="1:11" ht="16" thickBot="1"/>
    <row r="2" spans="1:11" ht="32">
      <c r="F2" s="3" t="s">
        <v>7</v>
      </c>
      <c r="G2" s="4">
        <f>AVERAGE(B7:B324)</f>
        <v>318.32400000000007</v>
      </c>
      <c r="H2" s="5" t="s">
        <v>10</v>
      </c>
      <c r="I2" s="6">
        <f>STDEV(B7:B324)</f>
        <v>16.790541068939831</v>
      </c>
    </row>
    <row r="3" spans="1:11" ht="32">
      <c r="F3" s="7" t="s">
        <v>8</v>
      </c>
      <c r="G3" s="8">
        <f>AVERAGE(C7:C324)</f>
        <v>210.00909090909087</v>
      </c>
      <c r="H3" s="9" t="s">
        <v>10</v>
      </c>
      <c r="I3" s="10">
        <f>STDEV(C7:C324)</f>
        <v>14.931501285528212</v>
      </c>
    </row>
    <row r="4" spans="1:11" ht="33" thickBot="1">
      <c r="F4" s="11" t="s">
        <v>9</v>
      </c>
      <c r="G4" s="12">
        <f>AVERAGE(D7:D324)</f>
        <v>243.1071428571428</v>
      </c>
      <c r="H4" s="13" t="s">
        <v>10</v>
      </c>
      <c r="I4" s="14">
        <f>STDEV(D7:D324)</f>
        <v>10.060704464754057</v>
      </c>
    </row>
    <row r="6" spans="1:11" ht="20">
      <c r="A6" s="2" t="s">
        <v>0</v>
      </c>
      <c r="B6" s="2" t="s">
        <v>4</v>
      </c>
      <c r="C6" s="2" t="s">
        <v>5</v>
      </c>
      <c r="D6" s="2" t="s">
        <v>6</v>
      </c>
    </row>
    <row r="7" spans="1:11">
      <c r="A7" s="1" t="s">
        <v>1</v>
      </c>
      <c r="B7" s="1">
        <v>320.39999999999998</v>
      </c>
      <c r="C7" s="1">
        <v>208.1</v>
      </c>
      <c r="D7" s="1">
        <v>245.7</v>
      </c>
    </row>
    <row r="8" spans="1:11">
      <c r="A8" s="1" t="s">
        <v>1</v>
      </c>
      <c r="B8" s="1">
        <v>351.7</v>
      </c>
      <c r="C8" s="1">
        <v>211.8</v>
      </c>
      <c r="D8" s="1">
        <v>251.8</v>
      </c>
    </row>
    <row r="9" spans="1:11">
      <c r="A9" s="1" t="s">
        <v>1</v>
      </c>
      <c r="B9" s="1">
        <v>281.7</v>
      </c>
      <c r="C9" s="1">
        <v>212.9</v>
      </c>
      <c r="D9" s="1">
        <v>231.3</v>
      </c>
    </row>
    <row r="10" spans="1:11">
      <c r="A10" s="1" t="s">
        <v>1</v>
      </c>
      <c r="B10" s="1">
        <v>303.10000000000002</v>
      </c>
      <c r="C10" s="1">
        <v>203.5</v>
      </c>
      <c r="D10" s="1">
        <v>229.6</v>
      </c>
    </row>
    <row r="11" spans="1:11">
      <c r="A11" s="1" t="s">
        <v>1</v>
      </c>
      <c r="B11" s="1">
        <v>294.39999999999998</v>
      </c>
      <c r="C11" s="1">
        <v>220.9</v>
      </c>
      <c r="D11" s="1">
        <v>246.4</v>
      </c>
    </row>
    <row r="12" spans="1:11">
      <c r="A12" s="1" t="s">
        <v>1</v>
      </c>
      <c r="B12" s="1">
        <v>306.39999999999998</v>
      </c>
      <c r="C12" s="1">
        <v>223</v>
      </c>
      <c r="D12" s="1">
        <v>228.1</v>
      </c>
      <c r="F12" s="15"/>
      <c r="G12" s="15"/>
      <c r="H12" s="15"/>
      <c r="I12" s="15"/>
      <c r="J12" s="15"/>
      <c r="K12" s="15"/>
    </row>
    <row r="13" spans="1:11">
      <c r="A13" s="1" t="s">
        <v>1</v>
      </c>
      <c r="B13" s="1">
        <v>297.7</v>
      </c>
      <c r="C13" s="1">
        <v>207</v>
      </c>
      <c r="D13" s="1">
        <v>240.1</v>
      </c>
      <c r="F13" s="24"/>
      <c r="G13" s="19" t="s">
        <v>29</v>
      </c>
      <c r="H13" s="18"/>
      <c r="I13" s="18"/>
      <c r="J13" s="15"/>
      <c r="K13" s="15"/>
    </row>
    <row r="14" spans="1:11" ht="17">
      <c r="A14" s="1" t="s">
        <v>1</v>
      </c>
      <c r="B14" s="1">
        <v>314.10000000000002</v>
      </c>
      <c r="C14" s="1">
        <v>224.2</v>
      </c>
      <c r="D14" s="1">
        <v>236.8</v>
      </c>
      <c r="F14" s="20" t="s">
        <v>19</v>
      </c>
      <c r="G14" s="21" t="s">
        <v>22</v>
      </c>
      <c r="H14" s="17"/>
      <c r="I14" s="16"/>
      <c r="J14" s="15"/>
      <c r="K14" s="15"/>
    </row>
    <row r="15" spans="1:11" ht="17">
      <c r="A15" s="1" t="s">
        <v>1</v>
      </c>
      <c r="B15" s="1">
        <v>303.8</v>
      </c>
      <c r="C15" s="1">
        <v>207</v>
      </c>
      <c r="D15" s="1"/>
      <c r="F15" s="20" t="s">
        <v>21</v>
      </c>
      <c r="G15" s="21" t="s">
        <v>23</v>
      </c>
      <c r="H15" s="17"/>
      <c r="I15" s="16"/>
      <c r="J15" s="15"/>
      <c r="K15" s="15"/>
    </row>
    <row r="16" spans="1:11" ht="17">
      <c r="A16" s="1" t="s">
        <v>1</v>
      </c>
      <c r="B16" s="1">
        <v>299.2</v>
      </c>
      <c r="C16" s="1">
        <v>224.2</v>
      </c>
      <c r="D16" s="1"/>
      <c r="F16" s="22" t="s">
        <v>20</v>
      </c>
      <c r="G16" s="23" t="s">
        <v>24</v>
      </c>
      <c r="H16" s="17"/>
      <c r="I16" s="16"/>
      <c r="J16" s="15"/>
      <c r="K16" s="15"/>
    </row>
    <row r="17" spans="1:11">
      <c r="A17" s="1" t="s">
        <v>1</v>
      </c>
      <c r="B17" s="1">
        <v>300.89999999999998</v>
      </c>
      <c r="C17" s="1">
        <v>207.2</v>
      </c>
      <c r="D17" s="1"/>
      <c r="F17" s="15"/>
      <c r="G17" s="15"/>
      <c r="H17" s="15"/>
      <c r="I17" s="15"/>
      <c r="J17" s="15"/>
      <c r="K17" s="15"/>
    </row>
    <row r="18" spans="1:11">
      <c r="A18" s="1" t="s">
        <v>1</v>
      </c>
      <c r="B18" s="1">
        <v>312.39999999999998</v>
      </c>
      <c r="C18" s="1">
        <v>204.3</v>
      </c>
      <c r="D18" s="1"/>
      <c r="F18" s="15"/>
      <c r="G18" s="15"/>
      <c r="H18" s="15"/>
      <c r="I18" s="15"/>
      <c r="J18" s="15"/>
      <c r="K18" s="15"/>
    </row>
    <row r="19" spans="1:11">
      <c r="A19" s="1" t="s">
        <v>1</v>
      </c>
      <c r="B19" s="1">
        <v>325</v>
      </c>
      <c r="C19" s="1"/>
      <c r="D19" s="1"/>
    </row>
    <row r="20" spans="1:11">
      <c r="A20" s="1" t="s">
        <v>1</v>
      </c>
      <c r="B20" s="1">
        <v>315.2</v>
      </c>
      <c r="C20" s="1"/>
      <c r="D20" s="1"/>
    </row>
    <row r="21" spans="1:11">
      <c r="A21" s="1" t="s">
        <v>1</v>
      </c>
      <c r="B21" s="1">
        <v>298.10000000000002</v>
      </c>
      <c r="C21" s="1"/>
      <c r="D21" s="1"/>
    </row>
    <row r="22" spans="1:11">
      <c r="A22" s="1" t="s">
        <v>2</v>
      </c>
      <c r="B22" s="1">
        <v>334.5</v>
      </c>
      <c r="C22" s="1">
        <v>201.5</v>
      </c>
      <c r="D22" s="1">
        <v>250.5</v>
      </c>
    </row>
    <row r="23" spans="1:11">
      <c r="A23" s="1" t="s">
        <v>2</v>
      </c>
      <c r="B23" s="1">
        <v>305.89999999999998</v>
      </c>
      <c r="C23" s="1">
        <v>228.6</v>
      </c>
      <c r="D23" s="1">
        <v>251</v>
      </c>
    </row>
    <row r="24" spans="1:11">
      <c r="A24" s="1" t="s">
        <v>2</v>
      </c>
      <c r="B24" s="1">
        <v>304.2</v>
      </c>
      <c r="C24" s="1">
        <v>206.4</v>
      </c>
      <c r="D24" s="1">
        <v>242.7</v>
      </c>
    </row>
    <row r="25" spans="1:11">
      <c r="A25" s="1" t="s">
        <v>2</v>
      </c>
      <c r="B25" s="1">
        <v>305.2</v>
      </c>
      <c r="C25" s="1">
        <v>205.1</v>
      </c>
      <c r="D25" s="1">
        <v>262.5</v>
      </c>
    </row>
    <row r="26" spans="1:11">
      <c r="A26" s="1" t="s">
        <v>2</v>
      </c>
      <c r="B26" s="1">
        <v>320.3</v>
      </c>
      <c r="C26" s="1">
        <v>201.1</v>
      </c>
      <c r="D26" s="1">
        <v>245.9</v>
      </c>
    </row>
    <row r="27" spans="1:11">
      <c r="A27" s="1" t="s">
        <v>2</v>
      </c>
      <c r="B27" s="1">
        <v>318.60000000000002</v>
      </c>
      <c r="C27" s="1">
        <v>202.9</v>
      </c>
      <c r="D27" s="1">
        <v>244.1</v>
      </c>
    </row>
    <row r="28" spans="1:11">
      <c r="A28" s="1" t="s">
        <v>2</v>
      </c>
      <c r="B28" s="1">
        <v>338.8</v>
      </c>
      <c r="C28" s="1">
        <v>202.2</v>
      </c>
      <c r="D28" s="1"/>
    </row>
    <row r="29" spans="1:11">
      <c r="A29" s="1" t="s">
        <v>2</v>
      </c>
      <c r="B29" s="1">
        <v>327.3</v>
      </c>
      <c r="C29" s="1">
        <v>224.5</v>
      </c>
      <c r="D29" s="1"/>
    </row>
    <row r="30" spans="1:11">
      <c r="A30" s="1" t="s">
        <v>2</v>
      </c>
      <c r="B30" s="1">
        <v>343.8</v>
      </c>
      <c r="C30" s="1">
        <v>188.1</v>
      </c>
      <c r="D30" s="1"/>
    </row>
    <row r="31" spans="1:11">
      <c r="A31" s="1" t="s">
        <v>2</v>
      </c>
      <c r="B31" s="1">
        <v>329</v>
      </c>
      <c r="C31" s="1">
        <v>197.4</v>
      </c>
      <c r="D31" s="1"/>
    </row>
    <row r="32" spans="1:11">
      <c r="A32" s="1" t="s">
        <v>2</v>
      </c>
      <c r="B32" s="1">
        <v>334.4</v>
      </c>
      <c r="C32" s="1">
        <v>210.4</v>
      </c>
      <c r="D32" s="1"/>
    </row>
    <row r="33" spans="1:4">
      <c r="A33" s="1" t="s">
        <v>2</v>
      </c>
      <c r="B33" s="1">
        <v>327</v>
      </c>
      <c r="C33" s="1"/>
      <c r="D33" s="1"/>
    </row>
    <row r="34" spans="1:4">
      <c r="A34" s="1" t="s">
        <v>2</v>
      </c>
      <c r="B34" s="1">
        <v>298.2</v>
      </c>
      <c r="C34" s="1"/>
      <c r="D34" s="1"/>
    </row>
    <row r="35" spans="1:4">
      <c r="A35" s="1" t="s">
        <v>3</v>
      </c>
      <c r="B35" s="1">
        <v>309.60000000000002</v>
      </c>
      <c r="C35" s="1">
        <v>207.9</v>
      </c>
      <c r="D35" s="1">
        <v>241.8</v>
      </c>
    </row>
    <row r="36" spans="1:4">
      <c r="A36" s="1" t="s">
        <v>3</v>
      </c>
      <c r="B36" s="1">
        <v>328.5</v>
      </c>
      <c r="C36" s="1">
        <v>219.2</v>
      </c>
      <c r="D36" s="1">
        <v>253.9</v>
      </c>
    </row>
    <row r="37" spans="1:4">
      <c r="A37" s="1" t="s">
        <v>3</v>
      </c>
      <c r="B37" s="1">
        <v>366.1</v>
      </c>
      <c r="C37" s="1">
        <v>206.9</v>
      </c>
      <c r="D37" s="1">
        <v>229.9</v>
      </c>
    </row>
    <row r="38" spans="1:4">
      <c r="A38" s="1" t="s">
        <v>3</v>
      </c>
      <c r="B38" s="1">
        <v>332.1</v>
      </c>
      <c r="C38" s="1">
        <v>217.8</v>
      </c>
      <c r="D38" s="1">
        <v>245.9</v>
      </c>
    </row>
    <row r="39" spans="1:4">
      <c r="A39" s="1" t="s">
        <v>3</v>
      </c>
      <c r="B39" s="1">
        <v>328.7</v>
      </c>
      <c r="C39" s="1">
        <v>212.1</v>
      </c>
      <c r="D39" s="1">
        <v>244.7</v>
      </c>
    </row>
    <row r="40" spans="1:4">
      <c r="A40" s="1" t="s">
        <v>3</v>
      </c>
      <c r="B40" s="1">
        <v>307</v>
      </c>
      <c r="C40" s="1">
        <v>207.4</v>
      </c>
      <c r="D40" s="1">
        <v>239.1</v>
      </c>
    </row>
    <row r="41" spans="1:4">
      <c r="A41" s="1" t="s">
        <v>3</v>
      </c>
      <c r="B41" s="1"/>
      <c r="C41" s="1">
        <v>216.3</v>
      </c>
      <c r="D41" s="1">
        <v>249.7</v>
      </c>
    </row>
    <row r="42" spans="1:4">
      <c r="A42" s="1" t="s">
        <v>3</v>
      </c>
      <c r="B42" s="1"/>
      <c r="C42" s="1"/>
      <c r="D42" s="1">
        <v>245.9</v>
      </c>
    </row>
    <row r="43" spans="1:4">
      <c r="A43" s="1" t="s">
        <v>3</v>
      </c>
      <c r="B43" s="1"/>
      <c r="C43" s="1"/>
      <c r="D43" s="1">
        <v>258.5</v>
      </c>
    </row>
    <row r="44" spans="1:4">
      <c r="A44" s="1" t="s">
        <v>3</v>
      </c>
      <c r="B44" s="1"/>
      <c r="C44" s="1"/>
      <c r="D44" s="1">
        <v>263.89999999999998</v>
      </c>
    </row>
    <row r="45" spans="1:4">
      <c r="A45" s="1" t="s">
        <v>3</v>
      </c>
      <c r="B45" s="1"/>
      <c r="C45" s="1"/>
      <c r="D45" s="1">
        <v>242.2</v>
      </c>
    </row>
    <row r="46" spans="1:4">
      <c r="A46" s="1" t="s">
        <v>3</v>
      </c>
      <c r="B46" s="1"/>
      <c r="C46" s="1"/>
      <c r="D46" s="1">
        <v>255.3</v>
      </c>
    </row>
    <row r="47" spans="1:4">
      <c r="A47" s="1" t="s">
        <v>3</v>
      </c>
      <c r="B47" s="1"/>
      <c r="C47" s="1"/>
      <c r="D47" s="1">
        <v>240.6</v>
      </c>
    </row>
    <row r="48" spans="1:4">
      <c r="A48" s="1" t="s">
        <v>11</v>
      </c>
      <c r="B48" s="1">
        <v>312.39999999999998</v>
      </c>
      <c r="C48" s="1">
        <v>222.4</v>
      </c>
      <c r="D48" s="1">
        <v>254.6</v>
      </c>
    </row>
    <row r="49" spans="1:4">
      <c r="A49" s="1" t="s">
        <v>11</v>
      </c>
      <c r="B49" s="1">
        <v>327.60000000000002</v>
      </c>
      <c r="C49" s="1">
        <v>214.2</v>
      </c>
      <c r="D49" s="1">
        <v>261.60000000000002</v>
      </c>
    </row>
    <row r="50" spans="1:4">
      <c r="A50" s="1" t="s">
        <v>11</v>
      </c>
      <c r="B50" s="1">
        <v>298.3</v>
      </c>
      <c r="C50" s="1"/>
      <c r="D50" s="1">
        <v>233.4</v>
      </c>
    </row>
    <row r="51" spans="1:4">
      <c r="A51" s="1" t="s">
        <v>11</v>
      </c>
      <c r="B51" s="1">
        <v>331.1</v>
      </c>
      <c r="C51" s="1"/>
      <c r="D51" s="1">
        <v>234.5</v>
      </c>
    </row>
    <row r="52" spans="1:4">
      <c r="A52" s="1" t="s">
        <v>11</v>
      </c>
      <c r="B52" s="1">
        <v>309.5</v>
      </c>
      <c r="C52" s="1"/>
      <c r="D52" s="1">
        <v>244.7</v>
      </c>
    </row>
    <row r="53" spans="1:4">
      <c r="A53" s="1" t="s">
        <v>11</v>
      </c>
      <c r="B53" s="1">
        <v>320.39999999999998</v>
      </c>
      <c r="C53" s="1"/>
      <c r="D53" s="1">
        <v>237.8</v>
      </c>
    </row>
    <row r="54" spans="1:4">
      <c r="A54" s="1" t="s">
        <v>11</v>
      </c>
      <c r="B54" s="1"/>
      <c r="C54" s="1"/>
      <c r="D54" s="1">
        <v>241.4</v>
      </c>
    </row>
    <row r="55" spans="1:4">
      <c r="A55" s="1" t="s">
        <v>11</v>
      </c>
      <c r="B55" s="1"/>
      <c r="C55" s="1"/>
      <c r="D55" s="1">
        <v>237.4</v>
      </c>
    </row>
    <row r="56" spans="1:4">
      <c r="A56" s="1" t="s">
        <v>11</v>
      </c>
      <c r="B56" s="1"/>
      <c r="C56" s="1"/>
      <c r="D56" s="1">
        <v>249.1</v>
      </c>
    </row>
    <row r="57" spans="1:4">
      <c r="A57" s="1" t="s">
        <v>11</v>
      </c>
      <c r="B57" s="1"/>
      <c r="C57" s="1"/>
      <c r="D57" s="1">
        <v>238.3</v>
      </c>
    </row>
    <row r="58" spans="1:4">
      <c r="A58" s="1" t="s">
        <v>12</v>
      </c>
      <c r="B58">
        <v>347.8</v>
      </c>
      <c r="C58">
        <v>119</v>
      </c>
      <c r="D58" s="1">
        <v>235.4</v>
      </c>
    </row>
    <row r="59" spans="1:4">
      <c r="A59" s="1" t="s">
        <v>12</v>
      </c>
      <c r="B59">
        <v>326.8</v>
      </c>
      <c r="C59">
        <v>212</v>
      </c>
      <c r="D59" s="1">
        <v>244.9</v>
      </c>
    </row>
    <row r="60" spans="1:4">
      <c r="A60" s="1" t="s">
        <v>12</v>
      </c>
      <c r="B60">
        <v>313.7</v>
      </c>
      <c r="C60">
        <v>214.4</v>
      </c>
    </row>
    <row r="61" spans="1:4">
      <c r="A61" s="1" t="s">
        <v>12</v>
      </c>
      <c r="B61">
        <v>326.89999999999998</v>
      </c>
      <c r="C61">
        <v>215.1</v>
      </c>
    </row>
    <row r="62" spans="1:4">
      <c r="A62" s="1" t="s">
        <v>12</v>
      </c>
      <c r="B62">
        <v>342.9</v>
      </c>
      <c r="C62">
        <v>206.9</v>
      </c>
    </row>
    <row r="63" spans="1:4">
      <c r="A63" s="1" t="s">
        <v>12</v>
      </c>
      <c r="B63">
        <v>307</v>
      </c>
      <c r="C63">
        <v>214.4</v>
      </c>
    </row>
    <row r="64" spans="1:4">
      <c r="A64" s="1" t="s">
        <v>12</v>
      </c>
      <c r="C64">
        <v>216.4</v>
      </c>
    </row>
    <row r="65" spans="1:4">
      <c r="A65" s="1" t="s">
        <v>13</v>
      </c>
      <c r="C65">
        <v>206.1</v>
      </c>
      <c r="D65">
        <v>229.6</v>
      </c>
    </row>
    <row r="66" spans="1:4">
      <c r="A66" s="1" t="s">
        <v>13</v>
      </c>
      <c r="C66">
        <v>215.6</v>
      </c>
      <c r="D66">
        <v>244</v>
      </c>
    </row>
    <row r="67" spans="1:4">
      <c r="A67" s="1" t="s">
        <v>13</v>
      </c>
      <c r="C67">
        <v>216.6</v>
      </c>
      <c r="D67">
        <v>244.8</v>
      </c>
    </row>
    <row r="68" spans="1:4">
      <c r="A68" s="1" t="s">
        <v>13</v>
      </c>
      <c r="C68">
        <v>228.5</v>
      </c>
      <c r="D68">
        <v>247.8</v>
      </c>
    </row>
    <row r="69" spans="1:4">
      <c r="A69" s="1" t="s">
        <v>13</v>
      </c>
      <c r="D69">
        <v>240.9</v>
      </c>
    </row>
    <row r="70" spans="1:4">
      <c r="A70" s="1" t="s">
        <v>13</v>
      </c>
      <c r="D70">
        <v>231.1</v>
      </c>
    </row>
    <row r="71" spans="1:4">
      <c r="A71" s="1" t="s">
        <v>13</v>
      </c>
      <c r="D71">
        <v>264.8</v>
      </c>
    </row>
    <row r="72" spans="1:4">
      <c r="A72" s="1" t="s">
        <v>13</v>
      </c>
      <c r="D72">
        <v>222.7</v>
      </c>
    </row>
    <row r="73" spans="1:4">
      <c r="A73" s="1" t="s">
        <v>13</v>
      </c>
      <c r="D73">
        <v>246.3</v>
      </c>
    </row>
    <row r="74" spans="1:4">
      <c r="A74" s="1" t="s">
        <v>14</v>
      </c>
      <c r="C74">
        <v>210.1</v>
      </c>
      <c r="D74">
        <v>240</v>
      </c>
    </row>
    <row r="75" spans="1:4">
      <c r="A75" s="1" t="s">
        <v>14</v>
      </c>
      <c r="C75">
        <v>207.4</v>
      </c>
      <c r="D75">
        <v>233</v>
      </c>
    </row>
    <row r="76" spans="1:4">
      <c r="A76" s="1" t="s">
        <v>14</v>
      </c>
      <c r="D76">
        <v>253.4</v>
      </c>
    </row>
    <row r="77" spans="1:4">
      <c r="A77" s="1" t="s">
        <v>14</v>
      </c>
      <c r="D77">
        <v>238.7</v>
      </c>
    </row>
    <row r="78" spans="1:4">
      <c r="A78" s="1" t="s">
        <v>15</v>
      </c>
      <c r="C78">
        <v>206.6</v>
      </c>
      <c r="D78">
        <v>244.9</v>
      </c>
    </row>
    <row r="79" spans="1:4">
      <c r="A79" s="1" t="s">
        <v>15</v>
      </c>
      <c r="C79">
        <v>224.6</v>
      </c>
      <c r="D79">
        <v>245.8</v>
      </c>
    </row>
    <row r="80" spans="1:4">
      <c r="A80" s="1" t="s">
        <v>15</v>
      </c>
      <c r="C80">
        <v>214.6</v>
      </c>
      <c r="D80">
        <v>246.9</v>
      </c>
    </row>
    <row r="81" spans="1:4">
      <c r="A81" s="1" t="s">
        <v>15</v>
      </c>
      <c r="D81">
        <v>258.8</v>
      </c>
    </row>
    <row r="82" spans="1:4">
      <c r="A82" s="1" t="s">
        <v>15</v>
      </c>
      <c r="D82">
        <v>213.4</v>
      </c>
    </row>
    <row r="83" spans="1:4">
      <c r="A83" s="1" t="s">
        <v>15</v>
      </c>
      <c r="D83">
        <v>244.8</v>
      </c>
    </row>
    <row r="84" spans="1:4">
      <c r="A84" s="1" t="s">
        <v>15</v>
      </c>
      <c r="D84">
        <v>247.8</v>
      </c>
    </row>
    <row r="85" spans="1:4">
      <c r="A85" s="1" t="s">
        <v>16</v>
      </c>
      <c r="C85">
        <v>209.6</v>
      </c>
      <c r="D85">
        <v>230.7</v>
      </c>
    </row>
    <row r="86" spans="1:4">
      <c r="A86" s="1" t="s">
        <v>16</v>
      </c>
      <c r="C86">
        <v>197.2</v>
      </c>
      <c r="D86">
        <v>257.10000000000002</v>
      </c>
    </row>
    <row r="87" spans="1:4">
      <c r="A87" s="1" t="s">
        <v>16</v>
      </c>
      <c r="C87">
        <v>211.3</v>
      </c>
      <c r="D87">
        <v>230.2</v>
      </c>
    </row>
    <row r="88" spans="1:4">
      <c r="A88" s="1" t="s">
        <v>16</v>
      </c>
      <c r="D88">
        <v>252.8</v>
      </c>
    </row>
    <row r="89" spans="1:4">
      <c r="A89" s="1" t="s">
        <v>16</v>
      </c>
      <c r="D89">
        <v>240</v>
      </c>
    </row>
    <row r="90" spans="1:4">
      <c r="A90" s="1" t="s">
        <v>17</v>
      </c>
      <c r="C90">
        <v>211.3</v>
      </c>
      <c r="D90">
        <v>247.4</v>
      </c>
    </row>
    <row r="91" spans="1:4">
      <c r="A91" s="1" t="s">
        <v>17</v>
      </c>
      <c r="C91">
        <v>215.9</v>
      </c>
      <c r="D91">
        <v>225.1</v>
      </c>
    </row>
    <row r="92" spans="1:4">
      <c r="A92" s="1" t="s">
        <v>17</v>
      </c>
      <c r="C92">
        <v>212.5</v>
      </c>
      <c r="D92">
        <v>245.8</v>
      </c>
    </row>
    <row r="93" spans="1:4">
      <c r="A93" s="1" t="s">
        <v>17</v>
      </c>
      <c r="C93">
        <v>217.9</v>
      </c>
      <c r="D93">
        <v>240.8</v>
      </c>
    </row>
    <row r="94" spans="1:4">
      <c r="A94" s="1" t="s">
        <v>17</v>
      </c>
      <c r="D94">
        <v>232.2</v>
      </c>
    </row>
    <row r="95" spans="1:4">
      <c r="A95" s="1" t="s">
        <v>17</v>
      </c>
      <c r="D95">
        <v>244.9</v>
      </c>
    </row>
    <row r="96" spans="1:4">
      <c r="A96" s="1" t="s">
        <v>18</v>
      </c>
      <c r="B96">
        <v>321.10000000000002</v>
      </c>
    </row>
    <row r="97" spans="1:2">
      <c r="A97" s="1" t="s">
        <v>18</v>
      </c>
      <c r="B97">
        <v>328.2</v>
      </c>
    </row>
    <row r="98" spans="1:2">
      <c r="A98" s="1" t="s">
        <v>18</v>
      </c>
      <c r="B98">
        <v>317.10000000000002</v>
      </c>
    </row>
    <row r="99" spans="1:2">
      <c r="A99" s="1" t="s">
        <v>18</v>
      </c>
      <c r="B99">
        <v>302.10000000000002</v>
      </c>
    </row>
  </sheetData>
  <pageMargins left="0.75" right="0.75" top="1" bottom="1" header="0.5" footer="0.5"/>
  <pageSetup paperSize="9" orientation="portrait" horizontalDpi="4294967292" verticalDpi="4294967292"/>
  <ignoredErrors>
    <ignoredError sqref="G2:G4 I2:I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15" zoomScaleNormal="115" zoomScalePageLayoutView="115" workbookViewId="0">
      <selection activeCell="L30" sqref="L30"/>
    </sheetView>
  </sheetViews>
  <sheetFormatPr baseColWidth="10" defaultRowHeight="15" x14ac:dyDescent="0"/>
  <cols>
    <col min="6" max="6" width="21.33203125" bestFit="1" customWidth="1"/>
    <col min="7" max="7" width="25.5" bestFit="1" customWidth="1"/>
    <col min="8" max="8" width="5.33203125" bestFit="1" customWidth="1"/>
    <col min="9" max="9" width="8.1640625" bestFit="1" customWidth="1"/>
    <col min="10" max="10" width="5.33203125" bestFit="1" customWidth="1"/>
    <col min="11" max="11" width="8.1640625" customWidth="1"/>
  </cols>
  <sheetData>
    <row r="1" spans="1:11" ht="16" thickBot="1"/>
    <row r="2" spans="1:11" ht="32">
      <c r="F2" s="3" t="s">
        <v>7</v>
      </c>
      <c r="G2" s="4">
        <f>AVERAGE(B7:B324)</f>
        <v>240.30499999999998</v>
      </c>
      <c r="H2" s="5" t="s">
        <v>10</v>
      </c>
      <c r="I2" s="6">
        <f>STDEV(B7:B324)</f>
        <v>17.42135637356451</v>
      </c>
    </row>
    <row r="3" spans="1:11" ht="32">
      <c r="A3" t="s">
        <v>25</v>
      </c>
      <c r="F3" s="7" t="s">
        <v>8</v>
      </c>
      <c r="G3" s="8">
        <f>AVERAGE(C7:C324)</f>
        <v>180.92400000000006</v>
      </c>
      <c r="H3" s="9" t="s">
        <v>10</v>
      </c>
      <c r="I3" s="10">
        <f>STDEV(C7:C324)</f>
        <v>10.950391165007151</v>
      </c>
    </row>
    <row r="4" spans="1:11" ht="33" thickBot="1">
      <c r="F4" s="11" t="s">
        <v>9</v>
      </c>
      <c r="G4" s="12">
        <f>AVERAGE(D7:D324)</f>
        <v>200.07567567567565</v>
      </c>
      <c r="H4" s="13" t="s">
        <v>10</v>
      </c>
      <c r="I4" s="14">
        <f>STDEV(D7:D324)</f>
        <v>9.6302591809302776</v>
      </c>
    </row>
    <row r="6" spans="1:11" ht="20">
      <c r="A6" s="2"/>
      <c r="B6" s="2" t="s">
        <v>4</v>
      </c>
      <c r="C6" s="2" t="s">
        <v>5</v>
      </c>
      <c r="D6" s="2" t="s">
        <v>6</v>
      </c>
    </row>
    <row r="7" spans="1:11">
      <c r="A7" s="1"/>
      <c r="B7" s="1">
        <v>238.7</v>
      </c>
      <c r="C7" s="1">
        <v>186.9</v>
      </c>
      <c r="D7" s="1">
        <v>201.7</v>
      </c>
    </row>
    <row r="8" spans="1:11">
      <c r="A8" s="1"/>
      <c r="B8" s="1">
        <v>250.1</v>
      </c>
      <c r="C8" s="1">
        <v>184.8</v>
      </c>
      <c r="D8" s="1">
        <v>207.6</v>
      </c>
    </row>
    <row r="9" spans="1:11">
      <c r="A9" s="1"/>
      <c r="B9" s="1">
        <v>237.9</v>
      </c>
      <c r="C9" s="1">
        <v>184.7</v>
      </c>
      <c r="D9" s="1">
        <v>204.1</v>
      </c>
    </row>
    <row r="10" spans="1:11">
      <c r="A10" s="1"/>
      <c r="B10" s="1">
        <v>231.9</v>
      </c>
      <c r="C10" s="1">
        <v>189.5</v>
      </c>
      <c r="D10" s="1">
        <v>205.1</v>
      </c>
    </row>
    <row r="11" spans="1:11">
      <c r="A11" s="1"/>
      <c r="B11" s="1">
        <v>241</v>
      </c>
      <c r="C11" s="1">
        <v>182.4</v>
      </c>
      <c r="D11" s="1">
        <v>201.2</v>
      </c>
    </row>
    <row r="12" spans="1:11">
      <c r="A12" s="1"/>
      <c r="B12" s="1">
        <v>225</v>
      </c>
      <c r="C12" s="1">
        <v>190.6</v>
      </c>
      <c r="D12" s="1">
        <v>198.2</v>
      </c>
      <c r="F12" s="15"/>
      <c r="G12" s="15"/>
      <c r="H12" s="15"/>
      <c r="I12" s="15"/>
      <c r="J12" s="15"/>
      <c r="K12" s="15"/>
    </row>
    <row r="13" spans="1:11">
      <c r="A13" s="1"/>
      <c r="B13" s="1">
        <v>229</v>
      </c>
      <c r="C13" s="1">
        <v>190.5</v>
      </c>
      <c r="D13" s="1">
        <v>166.6</v>
      </c>
      <c r="F13" s="24"/>
      <c r="G13" s="19" t="s">
        <v>29</v>
      </c>
      <c r="H13" s="18"/>
      <c r="I13" s="18"/>
      <c r="J13" s="15"/>
      <c r="K13" s="15"/>
    </row>
    <row r="14" spans="1:11" ht="17">
      <c r="A14" s="1"/>
      <c r="B14" s="1">
        <v>234.9</v>
      </c>
      <c r="C14" s="1">
        <v>173.4</v>
      </c>
      <c r="D14" s="1">
        <v>208.8</v>
      </c>
      <c r="F14" s="20" t="s">
        <v>19</v>
      </c>
      <c r="G14" s="21" t="s">
        <v>26</v>
      </c>
      <c r="H14" s="17"/>
      <c r="I14" s="16"/>
      <c r="J14" s="15"/>
      <c r="K14" s="15"/>
    </row>
    <row r="15" spans="1:11" ht="17">
      <c r="A15" s="1"/>
      <c r="B15" s="1">
        <v>233.2</v>
      </c>
      <c r="C15" s="1">
        <v>181.2</v>
      </c>
      <c r="D15" s="1">
        <v>184</v>
      </c>
      <c r="F15" s="20" t="s">
        <v>21</v>
      </c>
      <c r="G15" s="21" t="s">
        <v>27</v>
      </c>
      <c r="H15" s="17"/>
      <c r="I15" s="16"/>
      <c r="J15" s="15"/>
      <c r="K15" s="15"/>
    </row>
    <row r="16" spans="1:11" ht="17">
      <c r="A16" s="1"/>
      <c r="B16" s="1">
        <v>228.4</v>
      </c>
      <c r="C16" s="1">
        <v>175.6</v>
      </c>
      <c r="D16" s="1">
        <v>209.9</v>
      </c>
      <c r="F16" s="22" t="s">
        <v>20</v>
      </c>
      <c r="G16" s="23" t="s">
        <v>28</v>
      </c>
      <c r="H16" s="17"/>
      <c r="I16" s="16"/>
      <c r="J16" s="15"/>
      <c r="K16" s="15"/>
    </row>
    <row r="17" spans="1:11">
      <c r="A17" s="1"/>
      <c r="B17" s="1">
        <v>234.4</v>
      </c>
      <c r="C17" s="1">
        <v>182.4</v>
      </c>
      <c r="D17" s="1">
        <v>198.6</v>
      </c>
      <c r="F17" s="15"/>
      <c r="G17" s="15"/>
      <c r="H17" s="15"/>
      <c r="I17" s="15"/>
      <c r="J17" s="15"/>
      <c r="K17" s="15"/>
    </row>
    <row r="18" spans="1:11">
      <c r="A18" s="1"/>
      <c r="B18" s="1">
        <v>230.3</v>
      </c>
      <c r="C18" s="1">
        <v>192.9</v>
      </c>
      <c r="D18" s="1">
        <v>200.2</v>
      </c>
      <c r="F18" s="15"/>
      <c r="G18" s="15"/>
      <c r="H18" s="15"/>
      <c r="I18" s="15"/>
      <c r="J18" s="15"/>
      <c r="K18" s="15"/>
    </row>
    <row r="19" spans="1:11">
      <c r="A19" s="1"/>
      <c r="B19" s="1">
        <v>249.7</v>
      </c>
      <c r="C19" s="1">
        <v>157.30000000000001</v>
      </c>
      <c r="D19" s="1">
        <v>205.4</v>
      </c>
    </row>
    <row r="20" spans="1:11">
      <c r="A20" s="1"/>
      <c r="B20" s="1">
        <v>283.3</v>
      </c>
      <c r="C20" s="1">
        <v>176.1</v>
      </c>
      <c r="D20" s="1">
        <v>200.2</v>
      </c>
    </row>
    <row r="21" spans="1:11">
      <c r="A21" s="1"/>
      <c r="B21" s="1">
        <v>246.7</v>
      </c>
      <c r="C21" s="1">
        <v>199.1</v>
      </c>
      <c r="D21" s="1">
        <v>184.4</v>
      </c>
    </row>
    <row r="22" spans="1:11">
      <c r="A22" s="1"/>
      <c r="B22" s="1">
        <v>266.7</v>
      </c>
      <c r="C22" s="1">
        <v>188.8</v>
      </c>
      <c r="D22" s="1">
        <v>203.4</v>
      </c>
    </row>
    <row r="23" spans="1:11">
      <c r="A23" s="1"/>
      <c r="B23" s="1">
        <v>272</v>
      </c>
      <c r="C23" s="1">
        <v>180.9</v>
      </c>
      <c r="D23" s="1">
        <v>203.7</v>
      </c>
    </row>
    <row r="24" spans="1:11">
      <c r="A24" s="1"/>
      <c r="B24" s="1">
        <v>212.8</v>
      </c>
      <c r="C24" s="1">
        <v>187</v>
      </c>
      <c r="D24" s="1">
        <v>189.5</v>
      </c>
    </row>
    <row r="25" spans="1:11">
      <c r="A25" s="1"/>
      <c r="B25" s="1">
        <v>219.4</v>
      </c>
      <c r="C25" s="1">
        <v>191.4</v>
      </c>
      <c r="D25" s="1">
        <v>195</v>
      </c>
    </row>
    <row r="26" spans="1:11">
      <c r="A26" s="1"/>
      <c r="B26" s="1">
        <v>240.7</v>
      </c>
      <c r="C26" s="1">
        <v>160.9</v>
      </c>
      <c r="D26" s="1">
        <v>202.7</v>
      </c>
    </row>
    <row r="27" spans="1:11">
      <c r="A27" s="1"/>
      <c r="B27" s="1"/>
      <c r="C27" s="1">
        <v>181.1</v>
      </c>
      <c r="D27" s="1">
        <v>200.8</v>
      </c>
    </row>
    <row r="28" spans="1:11">
      <c r="A28" s="1"/>
      <c r="B28" s="1"/>
      <c r="C28" s="1">
        <v>185.3</v>
      </c>
      <c r="D28" s="1">
        <v>209</v>
      </c>
    </row>
    <row r="29" spans="1:11">
      <c r="A29" s="1"/>
      <c r="B29" s="1"/>
      <c r="C29" s="1">
        <v>156</v>
      </c>
      <c r="D29" s="1">
        <v>188.1</v>
      </c>
    </row>
    <row r="30" spans="1:11">
      <c r="A30" s="1"/>
      <c r="B30" s="1"/>
      <c r="C30" s="1">
        <v>170.5</v>
      </c>
      <c r="D30" s="1">
        <v>195.3</v>
      </c>
    </row>
    <row r="31" spans="1:11">
      <c r="A31" s="1"/>
      <c r="B31" s="1"/>
      <c r="C31" s="1">
        <v>173.8</v>
      </c>
      <c r="D31" s="1">
        <v>201.5</v>
      </c>
    </row>
    <row r="32" spans="1:11">
      <c r="A32" s="1"/>
      <c r="B32" s="1"/>
      <c r="C32" s="1"/>
      <c r="D32" s="1">
        <v>199.5</v>
      </c>
    </row>
    <row r="33" spans="1:4">
      <c r="A33" s="1"/>
      <c r="B33" s="1"/>
      <c r="C33" s="1"/>
      <c r="D33" s="1">
        <v>190.5</v>
      </c>
    </row>
    <row r="34" spans="1:4">
      <c r="A34" s="1"/>
      <c r="B34" s="1"/>
      <c r="C34" s="1"/>
      <c r="D34" s="1">
        <v>219.5</v>
      </c>
    </row>
    <row r="35" spans="1:4">
      <c r="A35" s="1"/>
      <c r="B35" s="1"/>
      <c r="C35" s="1"/>
      <c r="D35" s="1">
        <v>202</v>
      </c>
    </row>
    <row r="36" spans="1:4">
      <c r="A36" s="1"/>
      <c r="B36" s="1"/>
      <c r="C36" s="1"/>
      <c r="D36" s="1">
        <v>203.9</v>
      </c>
    </row>
    <row r="37" spans="1:4">
      <c r="A37" s="1"/>
      <c r="B37" s="1"/>
      <c r="C37" s="1"/>
      <c r="D37" s="1">
        <v>202.5</v>
      </c>
    </row>
    <row r="38" spans="1:4">
      <c r="A38" s="1"/>
      <c r="B38" s="1"/>
      <c r="C38" s="1"/>
      <c r="D38" s="1">
        <v>203.4</v>
      </c>
    </row>
    <row r="39" spans="1:4">
      <c r="A39" s="1"/>
      <c r="B39" s="1"/>
      <c r="C39" s="1"/>
      <c r="D39" s="1">
        <v>212.2</v>
      </c>
    </row>
    <row r="40" spans="1:4">
      <c r="A40" s="1"/>
      <c r="B40" s="1"/>
      <c r="C40" s="1"/>
      <c r="D40" s="1">
        <v>194.6</v>
      </c>
    </row>
    <row r="41" spans="1:4">
      <c r="A41" s="1"/>
      <c r="B41" s="1"/>
      <c r="C41" s="1"/>
      <c r="D41" s="1">
        <v>213.5</v>
      </c>
    </row>
    <row r="42" spans="1:4">
      <c r="A42" s="1"/>
      <c r="B42" s="1"/>
      <c r="C42" s="1"/>
      <c r="D42" s="1">
        <v>205.8</v>
      </c>
    </row>
    <row r="43" spans="1:4">
      <c r="A43" s="1"/>
      <c r="B43" s="1"/>
      <c r="C43" s="1"/>
      <c r="D43" s="1">
        <v>190.4</v>
      </c>
    </row>
    <row r="44" spans="1:4">
      <c r="A44" s="1"/>
      <c r="B44" s="1"/>
      <c r="C44" s="1"/>
      <c r="D44" s="1"/>
    </row>
    <row r="45" spans="1:4">
      <c r="A45" s="1"/>
      <c r="B45" s="1"/>
      <c r="C45" s="1"/>
      <c r="D45" s="1"/>
    </row>
    <row r="46" spans="1:4">
      <c r="A46" s="1"/>
      <c r="B46" s="1"/>
      <c r="C46" s="1"/>
      <c r="D46" s="1"/>
    </row>
    <row r="47" spans="1:4">
      <c r="A47" s="1"/>
      <c r="B47" s="1"/>
      <c r="C47" s="1"/>
      <c r="D47" s="1"/>
    </row>
    <row r="48" spans="1:4">
      <c r="A48" s="1"/>
      <c r="B48" s="1"/>
      <c r="C48" s="1"/>
      <c r="D48" s="1"/>
    </row>
    <row r="49" spans="1:4">
      <c r="A49" s="1"/>
      <c r="B49" s="1"/>
      <c r="C49" s="1"/>
      <c r="D49" s="1"/>
    </row>
    <row r="50" spans="1:4">
      <c r="A50" s="1"/>
      <c r="B50" s="1"/>
      <c r="C50" s="1"/>
      <c r="D50" s="1"/>
    </row>
    <row r="51" spans="1:4">
      <c r="A51" s="1"/>
      <c r="B51" s="1"/>
      <c r="C51" s="1"/>
      <c r="D51" s="1"/>
    </row>
    <row r="52" spans="1:4">
      <c r="A52" s="1"/>
      <c r="B52" s="1"/>
      <c r="C52" s="1"/>
      <c r="D52" s="1"/>
    </row>
    <row r="53" spans="1:4">
      <c r="A53" s="1"/>
      <c r="B53" s="1"/>
      <c r="C53" s="1"/>
      <c r="D53" s="1"/>
    </row>
    <row r="54" spans="1:4">
      <c r="A54" s="1"/>
      <c r="B54" s="1"/>
      <c r="C54" s="1"/>
      <c r="D54" s="1"/>
    </row>
    <row r="55" spans="1:4">
      <c r="A55" s="1"/>
      <c r="B55" s="1"/>
      <c r="C55" s="1"/>
      <c r="D55" s="1"/>
    </row>
    <row r="56" spans="1:4">
      <c r="A56" s="1"/>
      <c r="B56" s="1"/>
      <c r="C56" s="1"/>
      <c r="D56" s="1"/>
    </row>
    <row r="57" spans="1:4">
      <c r="A57" s="1"/>
      <c r="B57" s="1"/>
      <c r="C57" s="1"/>
      <c r="D57" s="1"/>
    </row>
    <row r="58" spans="1:4">
      <c r="A58" s="1"/>
      <c r="D58" s="1"/>
    </row>
    <row r="59" spans="1:4">
      <c r="A59" s="1"/>
      <c r="D59" s="1"/>
    </row>
    <row r="60" spans="1:4">
      <c r="A60" s="1"/>
    </row>
    <row r="61" spans="1:4">
      <c r="A61" s="1"/>
    </row>
    <row r="62" spans="1:4">
      <c r="A62" s="1"/>
    </row>
    <row r="63" spans="1:4">
      <c r="A63" s="1"/>
    </row>
    <row r="64" spans="1:4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H27"/>
  <sheetViews>
    <sheetView workbookViewId="0">
      <selection activeCell="I36" sqref="I36"/>
    </sheetView>
  </sheetViews>
  <sheetFormatPr baseColWidth="10" defaultRowHeight="15" x14ac:dyDescent="0"/>
  <sheetData>
    <row r="9" spans="4:8">
      <c r="D9" t="s">
        <v>32</v>
      </c>
      <c r="G9" t="s">
        <v>33</v>
      </c>
    </row>
    <row r="12" spans="4:8">
      <c r="D12" s="1" t="s">
        <v>31</v>
      </c>
      <c r="E12" s="1" t="s">
        <v>30</v>
      </c>
      <c r="G12" s="1" t="s">
        <v>31</v>
      </c>
      <c r="H12" s="1" t="s">
        <v>30</v>
      </c>
    </row>
    <row r="13" spans="4:8">
      <c r="D13" s="1">
        <v>236.2</v>
      </c>
      <c r="E13" s="1">
        <v>309.5</v>
      </c>
      <c r="G13" s="1">
        <v>190</v>
      </c>
      <c r="H13" s="1">
        <v>247.7</v>
      </c>
    </row>
    <row r="14" spans="4:8">
      <c r="D14" s="1">
        <v>257.2</v>
      </c>
      <c r="E14" s="1">
        <v>328</v>
      </c>
      <c r="G14" s="1">
        <v>191.6</v>
      </c>
      <c r="H14" s="1">
        <v>262.8</v>
      </c>
    </row>
    <row r="15" spans="4:8">
      <c r="D15" s="1">
        <v>230</v>
      </c>
      <c r="E15" s="1">
        <v>350.7</v>
      </c>
      <c r="G15" s="1">
        <v>199.9</v>
      </c>
      <c r="H15" s="1">
        <v>257.2</v>
      </c>
    </row>
    <row r="16" spans="4:8">
      <c r="D16" s="1">
        <v>242.4</v>
      </c>
      <c r="E16" s="1">
        <v>331.4</v>
      </c>
      <c r="G16" s="1">
        <v>200.9</v>
      </c>
      <c r="H16" s="1">
        <v>249.2</v>
      </c>
    </row>
    <row r="17" spans="4:8">
      <c r="D17" s="1">
        <v>240.8</v>
      </c>
      <c r="E17" s="1">
        <v>417.5</v>
      </c>
      <c r="G17" s="1">
        <v>209.2</v>
      </c>
      <c r="H17" s="1">
        <v>251.3</v>
      </c>
    </row>
    <row r="18" spans="4:8">
      <c r="D18" s="1">
        <v>247.2</v>
      </c>
      <c r="E18" s="1">
        <v>318.10000000000002</v>
      </c>
      <c r="G18" s="1">
        <v>204.7</v>
      </c>
      <c r="H18" s="1">
        <v>248.5</v>
      </c>
    </row>
    <row r="19" spans="4:8">
      <c r="D19" s="1">
        <v>249.5</v>
      </c>
      <c r="E19" s="1">
        <v>317.2</v>
      </c>
      <c r="G19" s="1">
        <v>185.3</v>
      </c>
      <c r="H19" s="1">
        <v>241.4</v>
      </c>
    </row>
    <row r="20" spans="4:8">
      <c r="D20" s="1">
        <v>242.7</v>
      </c>
      <c r="E20" s="1">
        <v>370.5</v>
      </c>
      <c r="G20" s="1">
        <v>196.8</v>
      </c>
      <c r="H20" s="1">
        <v>244.5</v>
      </c>
    </row>
    <row r="21" spans="4:8">
      <c r="D21" s="1">
        <v>256.8</v>
      </c>
      <c r="E21" s="1">
        <v>336</v>
      </c>
      <c r="G21" s="1">
        <v>196.1</v>
      </c>
      <c r="H21" s="1">
        <v>257.89999999999998</v>
      </c>
    </row>
    <row r="22" spans="4:8">
      <c r="D22" s="1">
        <v>258.39999999999998</v>
      </c>
      <c r="E22" s="1">
        <v>345.3</v>
      </c>
      <c r="G22" s="1">
        <v>206.7</v>
      </c>
      <c r="H22" s="1">
        <v>257.89999999999998</v>
      </c>
    </row>
    <row r="23" spans="4:8">
      <c r="D23" s="1"/>
      <c r="E23" s="1"/>
      <c r="G23" s="1"/>
      <c r="H23" s="1">
        <v>258.89999999999998</v>
      </c>
    </row>
    <row r="24" spans="4:8">
      <c r="D24" s="1"/>
      <c r="E24" s="1"/>
      <c r="G24" s="1"/>
      <c r="H24" s="1"/>
    </row>
    <row r="25" spans="4:8">
      <c r="D25" s="1"/>
      <c r="E25" s="1"/>
      <c r="G25" s="1"/>
      <c r="H25" s="1"/>
    </row>
    <row r="26" spans="4:8">
      <c r="D26" s="1">
        <f>AVERAGE(D13:D22)</f>
        <v>246.12000000000003</v>
      </c>
      <c r="E26" s="1">
        <f>AVERAGE(E13:E22)</f>
        <v>342.41999999999996</v>
      </c>
      <c r="G26" s="1">
        <f>AVERAGE(G13:G22)</f>
        <v>198.11999999999998</v>
      </c>
      <c r="H26" s="25">
        <f>AVERAGE(H13:H23)</f>
        <v>252.4818181818182</v>
      </c>
    </row>
    <row r="27" spans="4:8">
      <c r="D27" s="1">
        <f>STDEV(D13:D22)</f>
        <v>9.5003859570721279</v>
      </c>
      <c r="E27" s="1">
        <f>STDEV(E13:E22)</f>
        <v>31.944702221182151</v>
      </c>
      <c r="G27" s="1">
        <f>STDEV(G13:G22)</f>
        <v>7.6680868249880607</v>
      </c>
      <c r="H27" s="1">
        <f>STDEV(H13:H23)</f>
        <v>6.8266856060343306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H38"/>
  <sheetViews>
    <sheetView tabSelected="1" workbookViewId="0">
      <selection activeCell="Q38" sqref="Q38"/>
    </sheetView>
  </sheetViews>
  <sheetFormatPr baseColWidth="10" defaultRowHeight="15" x14ac:dyDescent="0"/>
  <sheetData>
    <row r="9" spans="4:8">
      <c r="D9" t="s">
        <v>32</v>
      </c>
      <c r="G9" t="s">
        <v>33</v>
      </c>
    </row>
    <row r="11" spans="4:8">
      <c r="D11" s="1"/>
      <c r="E11" s="1"/>
    </row>
    <row r="12" spans="4:8">
      <c r="D12" s="1" t="s">
        <v>30</v>
      </c>
      <c r="E12" s="1" t="s">
        <v>31</v>
      </c>
      <c r="G12" s="1" t="s">
        <v>30</v>
      </c>
      <c r="H12" s="1" t="s">
        <v>31</v>
      </c>
    </row>
    <row r="13" spans="4:8">
      <c r="D13" s="1">
        <v>255.9</v>
      </c>
      <c r="E13" s="1">
        <v>433.6</v>
      </c>
      <c r="G13" s="1">
        <v>191.8</v>
      </c>
      <c r="H13" s="1">
        <v>249.2</v>
      </c>
    </row>
    <row r="14" spans="4:8">
      <c r="D14" s="1">
        <v>238.6</v>
      </c>
      <c r="E14" s="1">
        <v>398.8</v>
      </c>
      <c r="G14" s="1">
        <v>197.6</v>
      </c>
      <c r="H14" s="1">
        <v>260.5</v>
      </c>
    </row>
    <row r="15" spans="4:8">
      <c r="D15" s="1">
        <v>255.3</v>
      </c>
      <c r="E15" s="1">
        <v>439.1</v>
      </c>
      <c r="G15" s="1">
        <v>197.5</v>
      </c>
      <c r="H15" s="1">
        <v>234.4</v>
      </c>
    </row>
    <row r="16" spans="4:8">
      <c r="D16" s="1">
        <v>243.3</v>
      </c>
      <c r="E16" s="1">
        <v>405.8</v>
      </c>
      <c r="G16" s="1">
        <v>197.1</v>
      </c>
      <c r="H16" s="1">
        <v>249.7</v>
      </c>
    </row>
    <row r="17" spans="4:8">
      <c r="D17" s="1">
        <v>244.8</v>
      </c>
      <c r="E17" s="1">
        <v>433.2</v>
      </c>
      <c r="G17" s="1">
        <v>200.9</v>
      </c>
      <c r="H17" s="1">
        <v>269.89999999999998</v>
      </c>
    </row>
    <row r="18" spans="4:8">
      <c r="D18" s="1">
        <v>236.3</v>
      </c>
      <c r="E18" s="1">
        <v>395.4</v>
      </c>
      <c r="G18" s="1">
        <v>195.4</v>
      </c>
      <c r="H18" s="1">
        <v>261.39999999999998</v>
      </c>
    </row>
    <row r="19" spans="4:8">
      <c r="D19" s="1">
        <v>245.2</v>
      </c>
      <c r="E19" s="1">
        <v>386.9</v>
      </c>
      <c r="G19" s="1">
        <v>195.5</v>
      </c>
      <c r="H19" s="1">
        <v>263.10000000000002</v>
      </c>
    </row>
    <row r="20" spans="4:8">
      <c r="D20" s="1">
        <v>259.89999999999998</v>
      </c>
      <c r="E20" s="1">
        <v>422.5</v>
      </c>
      <c r="G20" s="1">
        <v>199.3</v>
      </c>
      <c r="H20" s="1">
        <v>261.10000000000002</v>
      </c>
    </row>
    <row r="21" spans="4:8">
      <c r="D21" s="1">
        <v>242.7</v>
      </c>
      <c r="E21" s="1">
        <v>375.8</v>
      </c>
      <c r="G21" s="1">
        <v>204.7</v>
      </c>
      <c r="H21" s="1">
        <v>263.7</v>
      </c>
    </row>
    <row r="22" spans="4:8">
      <c r="D22" s="1">
        <v>254.2</v>
      </c>
      <c r="E22" s="1">
        <v>347.1</v>
      </c>
      <c r="G22" s="1">
        <v>201.9</v>
      </c>
      <c r="H22" s="1">
        <v>268.60000000000002</v>
      </c>
    </row>
    <row r="23" spans="4:8">
      <c r="D23" s="1"/>
      <c r="E23" s="1"/>
      <c r="G23" s="1"/>
      <c r="H23" s="1"/>
    </row>
    <row r="24" spans="4:8">
      <c r="D24" s="1">
        <f>AVERAGE(D13:D22)</f>
        <v>247.61999999999995</v>
      </c>
      <c r="E24" s="1">
        <f>AVERAGE(E13:E22)</f>
        <v>403.82000000000005</v>
      </c>
      <c r="G24" s="1">
        <f>AVERAGE(G13:G22)</f>
        <v>198.17000000000002</v>
      </c>
      <c r="H24" s="1">
        <f>AVERAGE(H13:H22)</f>
        <v>258.15999999999997</v>
      </c>
    </row>
    <row r="25" spans="4:8">
      <c r="D25" s="1">
        <f>STDEV(D13:D22)</f>
        <v>8.0816389976841219</v>
      </c>
      <c r="E25" s="1">
        <f>STDEV(E13:E22)</f>
        <v>29.311044562303362</v>
      </c>
      <c r="G25" s="1">
        <f>STDEV(G13:G22)</f>
        <v>3.6905434709688882</v>
      </c>
      <c r="H25" s="1">
        <f>STDEV(H13:H22)</f>
        <v>10.764777956114303</v>
      </c>
    </row>
    <row r="26" spans="4:8">
      <c r="D26" s="1"/>
      <c r="E26" s="1"/>
    </row>
    <row r="27" spans="4:8">
      <c r="D27" s="1"/>
      <c r="E27" s="1"/>
    </row>
    <row r="28" spans="4:8">
      <c r="D28" s="1"/>
      <c r="E28" s="1"/>
    </row>
    <row r="29" spans="4:8">
      <c r="D29" s="1"/>
      <c r="E29" s="1"/>
    </row>
    <row r="30" spans="4:8">
      <c r="D30" s="1"/>
      <c r="E30" s="1"/>
    </row>
    <row r="31" spans="4:8">
      <c r="D31" s="1"/>
      <c r="E31" s="1"/>
    </row>
    <row r="32" spans="4:8">
      <c r="D32" s="1"/>
      <c r="E32" s="1"/>
    </row>
    <row r="33" spans="4:5">
      <c r="D33" s="1"/>
      <c r="E33" s="1"/>
    </row>
    <row r="34" spans="4:5">
      <c r="D34" s="1"/>
      <c r="E34" s="1"/>
    </row>
    <row r="35" spans="4:5">
      <c r="D35" s="1"/>
      <c r="E35" s="1"/>
    </row>
    <row r="36" spans="4:5">
      <c r="D36" s="1"/>
      <c r="E36" s="1"/>
    </row>
    <row r="37" spans="4:5">
      <c r="D37" s="1"/>
      <c r="E37" s="1"/>
    </row>
    <row r="38" spans="4:5">
      <c r="D38" s="1"/>
      <c r="E38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Before Tempering</vt:lpstr>
      <vt:lpstr>After Tempering</vt:lpstr>
      <vt:lpstr>0.2 Cool</vt:lpstr>
      <vt:lpstr>0.4 Cool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Pickering</dc:creator>
  <cp:lastModifiedBy>Ed Pickering</cp:lastModifiedBy>
  <dcterms:created xsi:type="dcterms:W3CDTF">2012-11-14T18:55:37Z</dcterms:created>
  <dcterms:modified xsi:type="dcterms:W3CDTF">2014-03-17T09:03:21Z</dcterms:modified>
</cp:coreProperties>
</file>