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TDA/TDA_results/"/>
    </mc:Choice>
  </mc:AlternateContent>
  <bookViews>
    <workbookView xWindow="0" yWindow="460" windowWidth="51200" windowHeight="26740" tabRatio="500"/>
  </bookViews>
  <sheets>
    <sheet name="Data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" i="1" l="1"/>
  <c r="L6" i="1"/>
  <c r="L5" i="1"/>
</calcChain>
</file>

<file path=xl/sharedStrings.xml><?xml version="1.0" encoding="utf-8"?>
<sst xmlns="http://schemas.openxmlformats.org/spreadsheetml/2006/main" count="22" uniqueCount="18">
  <si>
    <r>
      <t>V</t>
    </r>
    <r>
      <rPr>
        <vertAlign val="subscript"/>
        <sz val="16"/>
        <color theme="1"/>
        <rFont val="Calibri (Body)"/>
      </rPr>
      <t>γ</t>
    </r>
  </si>
  <si>
    <t>T (heat treatment)/°C</t>
  </si>
  <si>
    <t>T (heat treatment)/K</t>
  </si>
  <si>
    <r>
      <t>t</t>
    </r>
    <r>
      <rPr>
        <vertAlign val="subscript"/>
        <sz val="16"/>
        <color theme="1"/>
        <rFont val="Calibri (Body)"/>
      </rPr>
      <t xml:space="preserve">b </t>
    </r>
    <r>
      <rPr>
        <sz val="16"/>
        <color theme="1"/>
        <rFont val="Calibri (Body)"/>
      </rPr>
      <t>/nm</t>
    </r>
  </si>
  <si>
    <r>
      <t>S</t>
    </r>
    <r>
      <rPr>
        <vertAlign val="subscript"/>
        <sz val="16"/>
        <color theme="1"/>
        <rFont val="Calibri (Body)"/>
      </rPr>
      <t>V</t>
    </r>
    <r>
      <rPr>
        <sz val="16"/>
        <color theme="1"/>
        <rFont val="Calibri"/>
        <family val="2"/>
        <scheme val="minor"/>
      </rPr>
      <t>/(nm)</t>
    </r>
    <r>
      <rPr>
        <vertAlign val="superscript"/>
        <sz val="16"/>
        <color theme="1"/>
        <rFont val="Calibri (Body)"/>
      </rPr>
      <t>-1</t>
    </r>
  </si>
  <si>
    <t>Total H(aHC)/ppmw</t>
  </si>
  <si>
    <t>Total H (wHC)/ppmw</t>
  </si>
  <si>
    <t>15 min after HC=aHC</t>
  </si>
  <si>
    <t>1week after HC=wHC</t>
  </si>
  <si>
    <t>Total H(aHC,peak)/ppmw</t>
  </si>
  <si>
    <t>T≤290°C</t>
  </si>
  <si>
    <t>Total H(aHC,290°C)/ppmw</t>
  </si>
  <si>
    <t>Total H (wHC,290°C)/ppmw</t>
  </si>
  <si>
    <r>
      <t>T</t>
    </r>
    <r>
      <rPr>
        <vertAlign val="subscript"/>
        <sz val="16"/>
        <color theme="1"/>
        <rFont val="Calibri (Body)"/>
      </rPr>
      <t xml:space="preserve">peak </t>
    </r>
    <r>
      <rPr>
        <sz val="16"/>
        <color theme="1"/>
        <rFont val="Calibri"/>
        <family val="2"/>
        <scheme val="minor"/>
      </rPr>
      <t>(aHC)/°C</t>
    </r>
  </si>
  <si>
    <r>
      <t>T</t>
    </r>
    <r>
      <rPr>
        <vertAlign val="subscript"/>
        <sz val="16"/>
        <color theme="1"/>
        <rFont val="Calibri (Body)"/>
      </rPr>
      <t xml:space="preserve">peak </t>
    </r>
    <r>
      <rPr>
        <sz val="16"/>
        <color theme="1"/>
        <rFont val="Calibri"/>
        <family val="2"/>
        <scheme val="minor"/>
      </rPr>
      <t>(wHC)/°C</t>
    </r>
  </si>
  <si>
    <t>Total H(HC-4h)/ppmw</t>
  </si>
  <si>
    <r>
      <t>T</t>
    </r>
    <r>
      <rPr>
        <vertAlign val="subscript"/>
        <sz val="16"/>
        <color theme="1"/>
        <rFont val="Calibri (Body)"/>
      </rPr>
      <t xml:space="preserve">peak </t>
    </r>
    <r>
      <rPr>
        <sz val="16"/>
        <color theme="1"/>
        <rFont val="Calibri"/>
        <family val="2"/>
        <scheme val="minor"/>
      </rPr>
      <t>(HC-4h)/K</t>
    </r>
  </si>
  <si>
    <t>Valores próximos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</si>
</sst>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 (Body)"/>
    </font>
    <font>
      <sz val="16"/>
      <color theme="1"/>
      <name val="Calibri (Body)"/>
    </font>
    <font>
      <vertAlign val="superscript"/>
      <sz val="16"/>
      <color theme="1"/>
      <name val="Calibri (Body)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aHC</c:v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Data!$H$5:$H$7</c:f>
              <c:numCache>
                <c:formatCode>General</c:formatCode>
                <c:ptCount val="3"/>
                <c:pt idx="0">
                  <c:v>11.27</c:v>
                </c:pt>
                <c:pt idx="1">
                  <c:v>13.083</c:v>
                </c:pt>
                <c:pt idx="2">
                  <c:v>17.461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Data!$A$5:$A$7</c:f>
              <c:numCache>
                <c:formatCode>General</c:formatCode>
                <c:ptCount val="3"/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Data!$B$5:$B$7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0"/>
        <c:axId val="-379550208"/>
        <c:axId val="-384209984"/>
      </c:barChart>
      <c:barChart>
        <c:barDir val="col"/>
        <c:grouping val="clustered"/>
        <c:varyColors val="0"/>
        <c:ser>
          <c:idx val="3"/>
          <c:order val="3"/>
          <c:tx>
            <c:v>wHC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Data!$J$5:$J$7</c:f>
              <c:numCache>
                <c:formatCode>General</c:formatCode>
                <c:ptCount val="3"/>
                <c:pt idx="0">
                  <c:v>0.086</c:v>
                </c:pt>
                <c:pt idx="1">
                  <c:v>0.099</c:v>
                </c:pt>
                <c:pt idx="2">
                  <c:v>0.482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2"/>
        <c:overlap val="-5"/>
        <c:axId val="-384242000"/>
        <c:axId val="-378242016"/>
      </c:barChart>
      <c:catAx>
        <c:axId val="-379550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Heat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treatment temperature / °C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84209984"/>
        <c:crosses val="autoZero"/>
        <c:auto val="1"/>
        <c:lblAlgn val="ctr"/>
        <c:lblOffset val="100"/>
        <c:noMultiLvlLbl val="0"/>
      </c:catAx>
      <c:valAx>
        <c:axId val="-384209984"/>
        <c:scaling>
          <c:orientation val="minMax"/>
          <c:max val="2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Total hydrogen / 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79550208"/>
        <c:crosses val="autoZero"/>
        <c:crossBetween val="between"/>
      </c:valAx>
      <c:valAx>
        <c:axId val="-378242016"/>
        <c:scaling>
          <c:orientation val="minMax"/>
          <c:max val="1.0"/>
          <c:min val="0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Total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Hydrogen 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84242000"/>
        <c:crosses val="max"/>
        <c:crossBetween val="between"/>
        <c:majorUnit val="0.2"/>
      </c:valAx>
      <c:catAx>
        <c:axId val="-38424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37824201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206799074074074"/>
          <c:y val="0.0568222222222222"/>
          <c:w val="0.348700925925926"/>
          <c:h val="0.15140185185185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aHC</c:v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Data!$H$5:$H$7</c:f>
              <c:numCache>
                <c:formatCode>General</c:formatCode>
                <c:ptCount val="3"/>
                <c:pt idx="0">
                  <c:v>11.27</c:v>
                </c:pt>
                <c:pt idx="1">
                  <c:v>13.083</c:v>
                </c:pt>
                <c:pt idx="2">
                  <c:v>17.461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0"/>
        <c:axId val="-381047232"/>
        <c:axId val="-376432256"/>
      </c:barChart>
      <c:lineChart>
        <c:grouping val="standard"/>
        <c:varyColors val="0"/>
        <c:ser>
          <c:idx val="3"/>
          <c:order val="1"/>
          <c:tx>
            <c:v>wHC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Data!$J$5:$J$7</c:f>
              <c:numCache>
                <c:formatCode>General</c:formatCode>
                <c:ptCount val="3"/>
                <c:pt idx="0">
                  <c:v>0.086</c:v>
                </c:pt>
                <c:pt idx="1">
                  <c:v>0.099</c:v>
                </c:pt>
                <c:pt idx="2">
                  <c:v>0.482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80667120"/>
        <c:axId val="-376414848"/>
      </c:lineChart>
      <c:catAx>
        <c:axId val="-381047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Heat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treatment temperature / °C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76432256"/>
        <c:crosses val="autoZero"/>
        <c:auto val="1"/>
        <c:lblAlgn val="ctr"/>
        <c:lblOffset val="100"/>
        <c:noMultiLvlLbl val="0"/>
      </c:catAx>
      <c:valAx>
        <c:axId val="-376432256"/>
        <c:scaling>
          <c:orientation val="minMax"/>
          <c:max val="2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Total hydrogen / 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81047232"/>
        <c:crosses val="autoZero"/>
        <c:crossBetween val="between"/>
      </c:valAx>
      <c:valAx>
        <c:axId val="-376414848"/>
        <c:scaling>
          <c:orientation val="minMax"/>
          <c:max val="1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Total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Hydrogen 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80667120"/>
        <c:crosses val="max"/>
        <c:crossBetween val="between"/>
        <c:majorUnit val="0.2"/>
      </c:valAx>
      <c:catAx>
        <c:axId val="-380667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37641484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06799074074074"/>
          <c:y val="0.0568222222222222"/>
          <c:w val="0.348700925925926"/>
          <c:h val="0.15140185185185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aHC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Data!$H$5:$H$7</c:f>
              <c:numCache>
                <c:formatCode>General</c:formatCode>
                <c:ptCount val="3"/>
                <c:pt idx="0">
                  <c:v>11.27</c:v>
                </c:pt>
                <c:pt idx="1">
                  <c:v>13.083</c:v>
                </c:pt>
                <c:pt idx="2">
                  <c:v>17.461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76307648"/>
        <c:axId val="-376299216"/>
      </c:lineChart>
      <c:lineChart>
        <c:grouping val="standard"/>
        <c:varyColors val="0"/>
        <c:ser>
          <c:idx val="3"/>
          <c:order val="1"/>
          <c:tx>
            <c:v>wHC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Data!$C$5:$C$7</c:f>
              <c:numCache>
                <c:formatCode>General</c:formatCode>
                <c:ptCount val="3"/>
                <c:pt idx="0">
                  <c:v>200.0</c:v>
                </c:pt>
                <c:pt idx="1">
                  <c:v>250.0</c:v>
                </c:pt>
                <c:pt idx="2">
                  <c:v>300.0</c:v>
                </c:pt>
              </c:numCache>
            </c:numRef>
          </c:cat>
          <c:val>
            <c:numRef>
              <c:f>Data!$J$5:$J$7</c:f>
              <c:numCache>
                <c:formatCode>General</c:formatCode>
                <c:ptCount val="3"/>
                <c:pt idx="0">
                  <c:v>0.086</c:v>
                </c:pt>
                <c:pt idx="1">
                  <c:v>0.099</c:v>
                </c:pt>
                <c:pt idx="2">
                  <c:v>0.482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76285024"/>
        <c:axId val="-376289424"/>
      </c:lineChart>
      <c:catAx>
        <c:axId val="-376307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Heat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treatment temperature / °C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76299216"/>
        <c:crosses val="autoZero"/>
        <c:auto val="1"/>
        <c:lblAlgn val="ctr"/>
        <c:lblOffset val="100"/>
        <c:noMultiLvlLbl val="0"/>
      </c:catAx>
      <c:valAx>
        <c:axId val="-376299216"/>
        <c:scaling>
          <c:orientation val="minMax"/>
          <c:max val="2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Total H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</a:t>
                </a:r>
                <a:r>
                  <a:rPr lang="en-US" sz="1800">
                    <a:solidFill>
                      <a:schemeClr val="tx1"/>
                    </a:solidFill>
                  </a:rPr>
                  <a:t>/ 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&gt;=10]0;;;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76307648"/>
        <c:crosses val="autoZero"/>
        <c:crossBetween val="between"/>
      </c:valAx>
      <c:valAx>
        <c:axId val="-376289424"/>
        <c:scaling>
          <c:orientation val="minMax"/>
          <c:max val="1.0"/>
        </c:scaling>
        <c:delete val="0"/>
        <c:axPos val="r"/>
        <c:numFmt formatCode="[&lt;=0.5]0.0;;;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76285024"/>
        <c:crosses val="max"/>
        <c:crossBetween val="between"/>
      </c:valAx>
      <c:catAx>
        <c:axId val="-376285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37628942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06799074074074"/>
          <c:y val="0.0568222222222222"/>
          <c:w val="0.386103518518518"/>
          <c:h val="0.21168981481481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HC-4h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Data!$F$5:$F$7</c:f>
              <c:numCache>
                <c:formatCode>General</c:formatCode>
                <c:ptCount val="3"/>
                <c:pt idx="0">
                  <c:v>0.01975</c:v>
                </c:pt>
                <c:pt idx="1">
                  <c:v>0.0137037037037037</c:v>
                </c:pt>
                <c:pt idx="2">
                  <c:v>0.00929577464788732</c:v>
                </c:pt>
              </c:numCache>
            </c:numRef>
          </c:xVal>
          <c:yVal>
            <c:numRef>
              <c:f>Data!$N$5:$N$7</c:f>
              <c:numCache>
                <c:formatCode>General</c:formatCode>
                <c:ptCount val="3"/>
                <c:pt idx="0">
                  <c:v>2.14</c:v>
                </c:pt>
                <c:pt idx="1">
                  <c:v>2.14</c:v>
                </c:pt>
                <c:pt idx="2">
                  <c:v>1.75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1460224"/>
        <c:axId val="-381263376"/>
      </c:scatterChart>
      <c:valAx>
        <c:axId val="-381460224"/>
        <c:scaling>
          <c:orientation val="minMax"/>
          <c:max val="0.02"/>
          <c:min val="0.008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Ferrite plate thickness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81263376"/>
        <c:crosses val="autoZero"/>
        <c:crossBetween val="midCat"/>
      </c:valAx>
      <c:valAx>
        <c:axId val="-381263376"/>
        <c:scaling>
          <c:orientation val="minMax"/>
          <c:max val="2.5"/>
          <c:min val="1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aseline="0">
                    <a:solidFill>
                      <a:schemeClr val="tx1"/>
                    </a:solidFill>
                  </a:rPr>
                  <a:t>Total H 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814602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00205740740741"/>
          <c:y val="0.0610483796296296"/>
          <c:w val="0.294816481481481"/>
          <c:h val="0.24107638888888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Data!$F$5:$F$7</c:f>
              <c:numCache>
                <c:formatCode>General</c:formatCode>
                <c:ptCount val="3"/>
                <c:pt idx="0">
                  <c:v>0.01975</c:v>
                </c:pt>
                <c:pt idx="1">
                  <c:v>0.0137037037037037</c:v>
                </c:pt>
                <c:pt idx="2">
                  <c:v>0.00929577464788732</c:v>
                </c:pt>
              </c:numCache>
            </c:numRef>
          </c:xVal>
          <c:yVal>
            <c:numRef>
              <c:f>Data!$L$5:$L$7</c:f>
              <c:numCache>
                <c:formatCode>General</c:formatCode>
                <c:ptCount val="3"/>
                <c:pt idx="0">
                  <c:v>82.82</c:v>
                </c:pt>
                <c:pt idx="1">
                  <c:v>86.86</c:v>
                </c:pt>
                <c:pt idx="2">
                  <c:v>112.02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1315824"/>
        <c:axId val="-380896224"/>
      </c:scatterChart>
      <c:valAx>
        <c:axId val="-381315824"/>
        <c:scaling>
          <c:orientation val="minMax"/>
          <c:min val="0.00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Sv (nm)</a:t>
                </a:r>
                <a:r>
                  <a:rPr lang="en-US" sz="1800" baseline="30000">
                    <a:solidFill>
                      <a:schemeClr val="tx1"/>
                    </a:solidFill>
                  </a:rPr>
                  <a:t>-1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80896224"/>
        <c:crosses val="autoZero"/>
        <c:crossBetween val="midCat"/>
      </c:valAx>
      <c:valAx>
        <c:axId val="-380896224"/>
        <c:scaling>
          <c:orientation val="minMax"/>
          <c:min val="8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Peak temperature /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&gt;=10]0;;;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813158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0085537037037"/>
          <c:y val="0.322324768518518"/>
          <c:w val="0.136795555555556"/>
          <c:h val="0.08035879629629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Data!$G$5:$G$7</c:f>
              <c:numCache>
                <c:formatCode>General</c:formatCode>
                <c:ptCount val="3"/>
                <c:pt idx="0">
                  <c:v>0.21</c:v>
                </c:pt>
                <c:pt idx="1">
                  <c:v>0.26</c:v>
                </c:pt>
                <c:pt idx="2">
                  <c:v>0.34</c:v>
                </c:pt>
              </c:numCache>
            </c:numRef>
          </c:xVal>
          <c:yVal>
            <c:numRef>
              <c:f>Data!$L$5:$L$7</c:f>
              <c:numCache>
                <c:formatCode>General</c:formatCode>
                <c:ptCount val="3"/>
                <c:pt idx="0">
                  <c:v>82.82</c:v>
                </c:pt>
                <c:pt idx="1">
                  <c:v>86.86</c:v>
                </c:pt>
                <c:pt idx="2">
                  <c:v>112.02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76164448"/>
        <c:axId val="-376155808"/>
      </c:scatterChart>
      <c:valAx>
        <c:axId val="-376164448"/>
        <c:scaling>
          <c:orientation val="minMax"/>
          <c:max val="0.35"/>
          <c:min val="0.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V</a:t>
                </a:r>
                <a:r>
                  <a:rPr lang="el-GR" sz="1800" baseline="-25000">
                    <a:solidFill>
                      <a:schemeClr val="tx1"/>
                    </a:solidFill>
                  </a:rPr>
                  <a:t>γ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76155808"/>
        <c:crosses val="autoZero"/>
        <c:crossBetween val="midCat"/>
        <c:majorUnit val="0.03"/>
      </c:valAx>
      <c:valAx>
        <c:axId val="-376155808"/>
        <c:scaling>
          <c:orientation val="minMax"/>
          <c:min val="8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Peak temperature /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&gt;=10]0;;;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761644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34910925925926"/>
          <c:y val="0.486954398148148"/>
          <c:w val="0.136795555555556"/>
          <c:h val="0.08035879629629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wHC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Data!$F$5:$F$7</c:f>
              <c:numCache>
                <c:formatCode>General</c:formatCode>
                <c:ptCount val="3"/>
                <c:pt idx="0">
                  <c:v>0.01975</c:v>
                </c:pt>
                <c:pt idx="1">
                  <c:v>0.0137037037037037</c:v>
                </c:pt>
                <c:pt idx="2">
                  <c:v>0.00929577464788732</c:v>
                </c:pt>
              </c:numCache>
            </c:numRef>
          </c:xVal>
          <c:yVal>
            <c:numRef>
              <c:f>Data!$M$5:$M$7</c:f>
              <c:numCache>
                <c:formatCode>General</c:formatCode>
                <c:ptCount val="3"/>
                <c:pt idx="0">
                  <c:v>150.0</c:v>
                </c:pt>
                <c:pt idx="1">
                  <c:v>150.0</c:v>
                </c:pt>
                <c:pt idx="2">
                  <c:v>150.0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76119936"/>
        <c:axId val="-420895504"/>
      </c:scatterChart>
      <c:valAx>
        <c:axId val="-376119936"/>
        <c:scaling>
          <c:orientation val="minMax"/>
          <c:min val="0.00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Sv (nm)</a:t>
                </a:r>
                <a:r>
                  <a:rPr lang="en-US" sz="1800" baseline="30000">
                    <a:solidFill>
                      <a:schemeClr val="tx1"/>
                    </a:solidFill>
                  </a:rPr>
                  <a:t>-1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20895504"/>
        <c:crosses val="autoZero"/>
        <c:crossBetween val="midCat"/>
      </c:valAx>
      <c:valAx>
        <c:axId val="-420895504"/>
        <c:scaling>
          <c:orientation val="minMax"/>
          <c:max val="160.0"/>
          <c:min val="140.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Peak temperature /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&gt;=10]0;;;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76119936"/>
        <c:crosses val="autoZero"/>
        <c:crossBetween val="midCat"/>
        <c:majorUnit val="5.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03207222222222"/>
          <c:y val="0.478134953703704"/>
          <c:w val="0.145673703703704"/>
          <c:h val="0.08035879629629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48h-aHC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Data!$H$12:$H$14</c:f>
              <c:numCache>
                <c:formatCode>General</c:formatCode>
                <c:ptCount val="3"/>
                <c:pt idx="0">
                  <c:v>0.00929577464788732</c:v>
                </c:pt>
                <c:pt idx="1">
                  <c:v>0.0137037037037037</c:v>
                </c:pt>
                <c:pt idx="2">
                  <c:v>0.01975</c:v>
                </c:pt>
              </c:numCache>
            </c:numRef>
          </c:xVal>
          <c:yVal>
            <c:numRef>
              <c:f>Data!$I$12:$I$14</c:f>
              <c:numCache>
                <c:formatCode>General</c:formatCode>
                <c:ptCount val="3"/>
                <c:pt idx="0">
                  <c:v>17.461</c:v>
                </c:pt>
                <c:pt idx="1">
                  <c:v>13.083</c:v>
                </c:pt>
                <c:pt idx="2">
                  <c:v>11.27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55100336"/>
        <c:axId val="-415262896"/>
      </c:scatterChart>
      <c:scatterChart>
        <c:scatterStyle val="smoothMarker"/>
        <c:varyColors val="0"/>
        <c:ser>
          <c:idx val="1"/>
          <c:order val="1"/>
          <c:tx>
            <c:v>48h-wHC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Data!$H$12:$H$14</c:f>
              <c:numCache>
                <c:formatCode>General</c:formatCode>
                <c:ptCount val="3"/>
                <c:pt idx="0">
                  <c:v>0.00929577464788732</c:v>
                </c:pt>
                <c:pt idx="1">
                  <c:v>0.0137037037037037</c:v>
                </c:pt>
                <c:pt idx="2">
                  <c:v>0.01975</c:v>
                </c:pt>
              </c:numCache>
            </c:numRef>
          </c:xVal>
          <c:yVal>
            <c:numRef>
              <c:f>Data!$K$12:$K$14</c:f>
              <c:numCache>
                <c:formatCode>General</c:formatCode>
                <c:ptCount val="3"/>
                <c:pt idx="0">
                  <c:v>0.482</c:v>
                </c:pt>
                <c:pt idx="1">
                  <c:v>0.099</c:v>
                </c:pt>
                <c:pt idx="2">
                  <c:v>0.086</c:v>
                </c:pt>
              </c:numCache>
            </c:numRef>
          </c:yVal>
          <c:smooth val="0"/>
        </c:ser>
        <c:ser>
          <c:idx val="2"/>
          <c:order val="2"/>
          <c:tx>
            <c:v>4h-aHC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Data!$H$12:$H$14</c:f>
              <c:numCache>
                <c:formatCode>General</c:formatCode>
                <c:ptCount val="3"/>
                <c:pt idx="0">
                  <c:v>0.00929577464788732</c:v>
                </c:pt>
                <c:pt idx="1">
                  <c:v>0.0137037037037037</c:v>
                </c:pt>
                <c:pt idx="2">
                  <c:v>0.01975</c:v>
                </c:pt>
              </c:numCache>
            </c:numRef>
          </c:xVal>
          <c:yVal>
            <c:numRef>
              <c:f>Data!$L$12:$L$14</c:f>
              <c:numCache>
                <c:formatCode>General</c:formatCode>
                <c:ptCount val="3"/>
                <c:pt idx="0">
                  <c:v>1.75</c:v>
                </c:pt>
                <c:pt idx="1">
                  <c:v>2.14</c:v>
                </c:pt>
                <c:pt idx="2">
                  <c:v>2.14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29041440"/>
        <c:axId val="-415623248"/>
      </c:scatterChart>
      <c:valAx>
        <c:axId val="-455100336"/>
        <c:scaling>
          <c:orientation val="minMax"/>
          <c:min val="0.00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Sv (nm)</a:t>
                </a:r>
                <a:r>
                  <a:rPr lang="en-US" sz="1800" baseline="30000">
                    <a:solidFill>
                      <a:schemeClr val="tx1"/>
                    </a:solidFill>
                  </a:rPr>
                  <a:t>-1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15262896"/>
        <c:crosses val="autoZero"/>
        <c:crossBetween val="midCat"/>
      </c:valAx>
      <c:valAx>
        <c:axId val="-4152628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aseline="0">
                    <a:solidFill>
                      <a:schemeClr val="tx1"/>
                    </a:solidFill>
                  </a:rPr>
                  <a:t>Total H 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&gt;=10]0;;;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55100336"/>
        <c:crosses val="autoZero"/>
        <c:crossBetween val="midCat"/>
      </c:valAx>
      <c:valAx>
        <c:axId val="-415623248"/>
        <c:scaling>
          <c:orientation val="minMax"/>
          <c:max val="5.0"/>
        </c:scaling>
        <c:delete val="0"/>
        <c:axPos val="r"/>
        <c:numFmt formatCode="[&lt;=2.5]0.0;;;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>
            <a:glow>
              <a:schemeClr val="bg1"/>
            </a:glow>
          </a:effectLst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29041440"/>
        <c:crosses val="max"/>
        <c:crossBetween val="midCat"/>
        <c:majorUnit val="0.5"/>
      </c:valAx>
      <c:valAx>
        <c:axId val="-429041440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-4156232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48279814814815"/>
          <c:y val="0.0757474537037037"/>
          <c:w val="0.215112222222222"/>
          <c:h val="0.24107638888888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48h-aHC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Data!$G$5:$G$7</c:f>
              <c:numCache>
                <c:formatCode>General</c:formatCode>
                <c:ptCount val="3"/>
                <c:pt idx="0">
                  <c:v>0.21</c:v>
                </c:pt>
                <c:pt idx="1">
                  <c:v>0.26</c:v>
                </c:pt>
                <c:pt idx="2">
                  <c:v>0.34</c:v>
                </c:pt>
              </c:numCache>
            </c:numRef>
          </c:xVal>
          <c:yVal>
            <c:numRef>
              <c:f>Data!$H$5:$H$7</c:f>
              <c:numCache>
                <c:formatCode>General</c:formatCode>
                <c:ptCount val="3"/>
                <c:pt idx="0">
                  <c:v>11.27</c:v>
                </c:pt>
                <c:pt idx="1">
                  <c:v>13.083</c:v>
                </c:pt>
                <c:pt idx="2">
                  <c:v>17.461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56444624"/>
        <c:axId val="-423711008"/>
      </c:scatterChart>
      <c:scatterChart>
        <c:scatterStyle val="smoothMarker"/>
        <c:varyColors val="0"/>
        <c:ser>
          <c:idx val="1"/>
          <c:order val="1"/>
          <c:tx>
            <c:v>48h-wHC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Data!$G$5:$G$7</c:f>
              <c:numCache>
                <c:formatCode>General</c:formatCode>
                <c:ptCount val="3"/>
                <c:pt idx="0">
                  <c:v>0.21</c:v>
                </c:pt>
                <c:pt idx="1">
                  <c:v>0.26</c:v>
                </c:pt>
                <c:pt idx="2">
                  <c:v>0.34</c:v>
                </c:pt>
              </c:numCache>
            </c:numRef>
          </c:xVal>
          <c:yVal>
            <c:numRef>
              <c:f>Data!$J$5:$J$7</c:f>
              <c:numCache>
                <c:formatCode>General</c:formatCode>
                <c:ptCount val="3"/>
                <c:pt idx="0">
                  <c:v>0.086</c:v>
                </c:pt>
                <c:pt idx="1">
                  <c:v>0.099</c:v>
                </c:pt>
                <c:pt idx="2">
                  <c:v>0.482</c:v>
                </c:pt>
              </c:numCache>
            </c:numRef>
          </c:yVal>
          <c:smooth val="0"/>
        </c:ser>
        <c:ser>
          <c:idx val="2"/>
          <c:order val="2"/>
          <c:tx>
            <c:v>4h-aHC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Data!$G$5:$G$7</c:f>
              <c:numCache>
                <c:formatCode>General</c:formatCode>
                <c:ptCount val="3"/>
                <c:pt idx="0">
                  <c:v>0.21</c:v>
                </c:pt>
                <c:pt idx="1">
                  <c:v>0.26</c:v>
                </c:pt>
                <c:pt idx="2">
                  <c:v>0.34</c:v>
                </c:pt>
              </c:numCache>
            </c:numRef>
          </c:xVal>
          <c:yVal>
            <c:numRef>
              <c:f>Data!$N$5:$N$7</c:f>
              <c:numCache>
                <c:formatCode>General</c:formatCode>
                <c:ptCount val="3"/>
                <c:pt idx="0">
                  <c:v>2.14</c:v>
                </c:pt>
                <c:pt idx="1">
                  <c:v>2.14</c:v>
                </c:pt>
                <c:pt idx="2">
                  <c:v>1.75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23947408"/>
        <c:axId val="-429672816"/>
      </c:scatterChart>
      <c:valAx>
        <c:axId val="-456444624"/>
        <c:scaling>
          <c:orientation val="minMax"/>
          <c:max val="0.4"/>
          <c:min val="0.1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V</a:t>
                </a:r>
                <a:r>
                  <a:rPr lang="el-GR" sz="1800" baseline="-25000">
                    <a:solidFill>
                      <a:schemeClr val="tx1"/>
                    </a:solidFill>
                  </a:rPr>
                  <a:t>γ</a:t>
                </a:r>
                <a:endParaRPr lang="en-US" sz="1800" baseline="-250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23711008"/>
        <c:crosses val="autoZero"/>
        <c:crossBetween val="midCat"/>
      </c:valAx>
      <c:valAx>
        <c:axId val="-42371100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aseline="0">
                    <a:solidFill>
                      <a:schemeClr val="tx1"/>
                    </a:solidFill>
                  </a:rPr>
                  <a:t>Total H / ppmw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&gt;=10]0;;;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56444624"/>
        <c:crosses val="autoZero"/>
        <c:crossBetween val="midCat"/>
      </c:valAx>
      <c:valAx>
        <c:axId val="-429672816"/>
        <c:scaling>
          <c:orientation val="minMax"/>
          <c:max val="5.0"/>
        </c:scaling>
        <c:delete val="0"/>
        <c:axPos val="r"/>
        <c:numFmt formatCode="[&lt;=2.5]0.0;;;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23947408"/>
        <c:crosses val="max"/>
        <c:crossBetween val="midCat"/>
      </c:valAx>
      <c:valAx>
        <c:axId val="-42394740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-4296728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58816851851852"/>
          <c:y val="0.222738194444444"/>
          <c:w val="0.215112222222222"/>
          <c:h val="0.24107638888888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812800</xdr:colOff>
      <xdr:row>11</xdr:row>
      <xdr:rowOff>12700</xdr:rowOff>
    </xdr:from>
    <xdr:to>
      <xdr:col>5</xdr:col>
      <xdr:colOff>523200</xdr:colOff>
      <xdr:row>32</xdr:row>
      <xdr:rowOff>65500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35</xdr:row>
      <xdr:rowOff>0</xdr:rowOff>
    </xdr:from>
    <xdr:to>
      <xdr:col>5</xdr:col>
      <xdr:colOff>535900</xdr:colOff>
      <xdr:row>56</xdr:row>
      <xdr:rowOff>52800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1905000</xdr:colOff>
      <xdr:row>25</xdr:row>
      <xdr:rowOff>12700</xdr:rowOff>
    </xdr:from>
    <xdr:to>
      <xdr:col>4</xdr:col>
      <xdr:colOff>279400</xdr:colOff>
      <xdr:row>25</xdr:row>
      <xdr:rowOff>12700</xdr:rowOff>
    </xdr:to>
    <xdr:cxnSp macro="">
      <xdr:nvCxnSpPr>
        <xdr:cNvPr id="14" name="Straight Connector 13"/>
        <xdr:cNvCxnSpPr/>
      </xdr:nvCxnSpPr>
      <xdr:spPr>
        <a:xfrm>
          <a:off x="5575300" y="5676900"/>
          <a:ext cx="393700" cy="0"/>
        </a:xfrm>
        <a:prstGeom prst="line">
          <a:avLst/>
        </a:prstGeom>
        <a:ln>
          <a:solidFill>
            <a:schemeClr val="tx1"/>
          </a:solidFill>
          <a:headEnd type="none" w="sm" len="med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914400</xdr:colOff>
      <xdr:row>19</xdr:row>
      <xdr:rowOff>114300</xdr:rowOff>
    </xdr:from>
    <xdr:to>
      <xdr:col>2</xdr:col>
      <xdr:colOff>1193800</xdr:colOff>
      <xdr:row>19</xdr:row>
      <xdr:rowOff>127000</xdr:rowOff>
    </xdr:to>
    <xdr:cxnSp macro="">
      <xdr:nvCxnSpPr>
        <xdr:cNvPr id="15" name="Straight Connector 14"/>
        <xdr:cNvCxnSpPr/>
      </xdr:nvCxnSpPr>
      <xdr:spPr>
        <a:xfrm flipH="1" flipV="1">
          <a:off x="2565400" y="4559300"/>
          <a:ext cx="279400" cy="12700"/>
        </a:xfrm>
        <a:prstGeom prst="line">
          <a:avLst/>
        </a:prstGeom>
        <a:ln>
          <a:solidFill>
            <a:schemeClr val="tx1"/>
          </a:solidFill>
          <a:headEnd type="none" w="sm" len="med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12700</xdr:colOff>
      <xdr:row>40</xdr:row>
      <xdr:rowOff>190500</xdr:rowOff>
    </xdr:from>
    <xdr:to>
      <xdr:col>11</xdr:col>
      <xdr:colOff>1920200</xdr:colOff>
      <xdr:row>62</xdr:row>
      <xdr:rowOff>40100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25400</xdr:colOff>
      <xdr:row>41</xdr:row>
      <xdr:rowOff>12700</xdr:rowOff>
    </xdr:from>
    <xdr:to>
      <xdr:col>9</xdr:col>
      <xdr:colOff>904200</xdr:colOff>
      <xdr:row>62</xdr:row>
      <xdr:rowOff>65500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12700</xdr:colOff>
      <xdr:row>16</xdr:row>
      <xdr:rowOff>152400</xdr:rowOff>
    </xdr:from>
    <xdr:to>
      <xdr:col>15</xdr:col>
      <xdr:colOff>370800</xdr:colOff>
      <xdr:row>38</xdr:row>
      <xdr:rowOff>2000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304800</xdr:colOff>
      <xdr:row>40</xdr:row>
      <xdr:rowOff>88900</xdr:rowOff>
    </xdr:from>
    <xdr:to>
      <xdr:col>15</xdr:col>
      <xdr:colOff>662900</xdr:colOff>
      <xdr:row>61</xdr:row>
      <xdr:rowOff>141700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1041400</xdr:colOff>
      <xdr:row>16</xdr:row>
      <xdr:rowOff>177800</xdr:rowOff>
    </xdr:from>
    <xdr:to>
      <xdr:col>18</xdr:col>
      <xdr:colOff>2098000</xdr:colOff>
      <xdr:row>38</xdr:row>
      <xdr:rowOff>27400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12700</xdr:colOff>
      <xdr:row>17</xdr:row>
      <xdr:rowOff>25400</xdr:rowOff>
    </xdr:from>
    <xdr:to>
      <xdr:col>9</xdr:col>
      <xdr:colOff>891500</xdr:colOff>
      <xdr:row>38</xdr:row>
      <xdr:rowOff>78200</xdr:rowOff>
    </xdr:to>
    <xdr:grpSp>
      <xdr:nvGrpSpPr>
        <xdr:cNvPr id="3" name="Group 2"/>
        <xdr:cNvGrpSpPr/>
      </xdr:nvGrpSpPr>
      <xdr:grpSpPr>
        <a:xfrm>
          <a:off x="8178800" y="4178300"/>
          <a:ext cx="5400000" cy="4320000"/>
          <a:chOff x="8178800" y="4178300"/>
          <a:chExt cx="5400000" cy="4320000"/>
        </a:xfrm>
      </xdr:grpSpPr>
      <xdr:graphicFrame macro="">
        <xdr:nvGraphicFramePr>
          <xdr:cNvPr id="24" name="Chart 23"/>
          <xdr:cNvGraphicFramePr/>
        </xdr:nvGraphicFramePr>
        <xdr:xfrm>
          <a:off x="8178800" y="4178300"/>
          <a:ext cx="5400000" cy="432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sp macro="" textlink="">
        <xdr:nvSpPr>
          <xdr:cNvPr id="2" name="TextBox 1"/>
          <xdr:cNvSpPr txBox="1"/>
        </xdr:nvSpPr>
        <xdr:spPr>
          <a:xfrm>
            <a:off x="9029700" y="4318000"/>
            <a:ext cx="44595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800"/>
              <a:t>(b)</a:t>
            </a:r>
          </a:p>
        </xdr:txBody>
      </xdr:sp>
    </xdr:grpSp>
    <xdr:clientData/>
  </xdr:twoCellAnchor>
  <xdr:twoCellAnchor>
    <xdr:from>
      <xdr:col>10</xdr:col>
      <xdr:colOff>12700</xdr:colOff>
      <xdr:row>17</xdr:row>
      <xdr:rowOff>0</xdr:rowOff>
    </xdr:from>
    <xdr:to>
      <xdr:col>11</xdr:col>
      <xdr:colOff>1920200</xdr:colOff>
      <xdr:row>38</xdr:row>
      <xdr:rowOff>52800</xdr:rowOff>
    </xdr:to>
    <xdr:grpSp>
      <xdr:nvGrpSpPr>
        <xdr:cNvPr id="4" name="Group 3"/>
        <xdr:cNvGrpSpPr/>
      </xdr:nvGrpSpPr>
      <xdr:grpSpPr>
        <a:xfrm>
          <a:off x="14884400" y="4152900"/>
          <a:ext cx="5400000" cy="4320000"/>
          <a:chOff x="14884400" y="4152900"/>
          <a:chExt cx="5400000" cy="4320000"/>
        </a:xfrm>
      </xdr:grpSpPr>
      <xdr:graphicFrame macro="">
        <xdr:nvGraphicFramePr>
          <xdr:cNvPr id="25" name="Chart 24"/>
          <xdr:cNvGraphicFramePr>
            <a:graphicFrameLocks/>
          </xdr:cNvGraphicFramePr>
        </xdr:nvGraphicFramePr>
        <xdr:xfrm>
          <a:off x="14884400" y="4152900"/>
          <a:ext cx="5400000" cy="432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sp macro="" textlink="">
        <xdr:nvSpPr>
          <xdr:cNvPr id="17" name="TextBox 16"/>
          <xdr:cNvSpPr txBox="1"/>
        </xdr:nvSpPr>
        <xdr:spPr>
          <a:xfrm>
            <a:off x="15735300" y="4292600"/>
            <a:ext cx="44595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800"/>
              <a:t>(a)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U15"/>
  <sheetViews>
    <sheetView tabSelected="1" workbookViewId="0">
      <selection activeCell="K17" sqref="K17"/>
    </sheetView>
  </sheetViews>
  <sheetFormatPr baseColWidth="10" defaultRowHeight="16" x14ac:dyDescent="0.2"/>
  <cols>
    <col min="3" max="4" width="26.5" style="1" customWidth="1"/>
    <col min="5" max="7" width="10.83203125" style="1"/>
    <col min="8" max="8" width="28.6640625" style="1" customWidth="1"/>
    <col min="9" max="9" width="30.6640625" style="3" customWidth="1"/>
    <col min="10" max="10" width="28.6640625" style="1" customWidth="1"/>
    <col min="11" max="11" width="45.83203125" style="3" customWidth="1"/>
    <col min="12" max="12" width="31.1640625" style="1" customWidth="1"/>
    <col min="13" max="13" width="21.5" style="1" customWidth="1"/>
    <col min="14" max="14" width="26.33203125" style="1" customWidth="1"/>
    <col min="15" max="15" width="22.33203125" style="5" customWidth="1"/>
    <col min="16" max="16" width="23.33203125" customWidth="1"/>
    <col min="17" max="17" width="7.6640625" customWidth="1"/>
    <col min="18" max="18" width="26" customWidth="1"/>
    <col min="19" max="19" width="33.6640625" customWidth="1"/>
    <col min="21" max="21" width="23.1640625" customWidth="1"/>
  </cols>
  <sheetData>
    <row r="1" spans="3:21" x14ac:dyDescent="0.2">
      <c r="L1" s="3"/>
      <c r="O1" s="1"/>
      <c r="S1" s="1"/>
      <c r="U1" s="1"/>
    </row>
    <row r="2" spans="3:21" x14ac:dyDescent="0.2">
      <c r="H2" s="1" t="s">
        <v>7</v>
      </c>
      <c r="I2" s="3" t="s">
        <v>10</v>
      </c>
      <c r="J2" s="3" t="s">
        <v>8</v>
      </c>
      <c r="K2" s="6" t="s">
        <v>8</v>
      </c>
      <c r="O2" s="6"/>
      <c r="R2" s="1"/>
      <c r="T2" s="1"/>
    </row>
    <row r="3" spans="3:21" x14ac:dyDescent="0.2">
      <c r="J3" s="3"/>
      <c r="K3" s="6"/>
      <c r="N3" s="5"/>
      <c r="O3"/>
      <c r="Q3" s="1"/>
      <c r="S3" s="1"/>
    </row>
    <row r="4" spans="3:21" ht="26" x14ac:dyDescent="0.35">
      <c r="C4" s="2" t="s">
        <v>1</v>
      </c>
      <c r="D4" s="2" t="s">
        <v>2</v>
      </c>
      <c r="E4" s="2" t="s">
        <v>3</v>
      </c>
      <c r="F4" s="2" t="s">
        <v>4</v>
      </c>
      <c r="G4" s="2" t="s">
        <v>0</v>
      </c>
      <c r="H4" s="2" t="s">
        <v>5</v>
      </c>
      <c r="I4" s="2" t="s">
        <v>11</v>
      </c>
      <c r="J4" s="2" t="s">
        <v>6</v>
      </c>
      <c r="K4" s="2" t="s">
        <v>12</v>
      </c>
      <c r="L4" s="2" t="s">
        <v>13</v>
      </c>
      <c r="M4" s="2" t="s">
        <v>14</v>
      </c>
      <c r="N4" s="2" t="s">
        <v>15</v>
      </c>
      <c r="O4" s="2" t="s">
        <v>16</v>
      </c>
      <c r="P4" s="2"/>
      <c r="R4" s="2"/>
    </row>
    <row r="5" spans="3:21" ht="21" x14ac:dyDescent="0.25">
      <c r="C5" s="2">
        <v>200</v>
      </c>
      <c r="D5" s="2">
        <v>473</v>
      </c>
      <c r="E5" s="2">
        <v>40</v>
      </c>
      <c r="F5" s="2">
        <v>1.975E-2</v>
      </c>
      <c r="G5" s="2">
        <v>0.21</v>
      </c>
      <c r="H5" s="2">
        <v>11.27</v>
      </c>
      <c r="I5" s="2">
        <v>11.23</v>
      </c>
      <c r="J5" s="2">
        <v>8.5999999999999993E-2</v>
      </c>
      <c r="K5" s="7">
        <v>2.1999999999999999E-2</v>
      </c>
      <c r="L5" s="2">
        <f>82.82</f>
        <v>82.82</v>
      </c>
      <c r="M5" s="2">
        <v>150</v>
      </c>
      <c r="N5" s="2">
        <v>2.14</v>
      </c>
      <c r="O5" s="2">
        <v>68</v>
      </c>
      <c r="P5" s="4"/>
      <c r="R5" s="2"/>
    </row>
    <row r="6" spans="3:21" ht="21" x14ac:dyDescent="0.25">
      <c r="C6" s="2">
        <v>250</v>
      </c>
      <c r="D6" s="2">
        <v>523</v>
      </c>
      <c r="E6" s="2">
        <v>54</v>
      </c>
      <c r="F6" s="2">
        <v>1.3703703703703704E-2</v>
      </c>
      <c r="G6" s="2">
        <v>0.26</v>
      </c>
      <c r="H6" s="2">
        <v>13.083</v>
      </c>
      <c r="I6" s="2">
        <v>13.03</v>
      </c>
      <c r="J6" s="2">
        <v>9.9000000000000005E-2</v>
      </c>
      <c r="K6" s="7">
        <v>2.1999999999999999E-2</v>
      </c>
      <c r="L6" s="2">
        <f>86.86</f>
        <v>86.86</v>
      </c>
      <c r="M6" s="2">
        <v>150</v>
      </c>
      <c r="N6" s="2">
        <v>2.14</v>
      </c>
      <c r="O6" s="2">
        <v>50.4</v>
      </c>
      <c r="P6" s="4"/>
      <c r="R6" s="2"/>
    </row>
    <row r="7" spans="3:21" ht="21" x14ac:dyDescent="0.25">
      <c r="C7" s="2">
        <v>300</v>
      </c>
      <c r="D7" s="2">
        <v>573</v>
      </c>
      <c r="E7" s="2">
        <v>71</v>
      </c>
      <c r="F7" s="2">
        <v>9.2957746478873251E-3</v>
      </c>
      <c r="G7" s="2">
        <v>0.34</v>
      </c>
      <c r="H7" s="2">
        <v>17.460999999999999</v>
      </c>
      <c r="I7" s="2">
        <v>17.420000000000002</v>
      </c>
      <c r="J7" s="2">
        <v>0.48199999999999998</v>
      </c>
      <c r="K7" s="7">
        <v>0.43</v>
      </c>
      <c r="L7" s="2">
        <f>112.02</f>
        <v>112.02</v>
      </c>
      <c r="M7" s="2">
        <v>150</v>
      </c>
      <c r="N7" s="2">
        <v>1.75</v>
      </c>
      <c r="O7" s="2">
        <v>50.4</v>
      </c>
      <c r="P7" s="4"/>
      <c r="R7" s="2"/>
    </row>
    <row r="8" spans="3:21" ht="21" x14ac:dyDescent="0.25">
      <c r="M8" s="8" t="s">
        <v>17</v>
      </c>
    </row>
    <row r="11" spans="3:21" ht="26" x14ac:dyDescent="0.35">
      <c r="H11" s="2" t="s">
        <v>4</v>
      </c>
      <c r="I11" s="2" t="s">
        <v>5</v>
      </c>
      <c r="J11" s="2" t="s">
        <v>9</v>
      </c>
      <c r="K11" s="2" t="s">
        <v>6</v>
      </c>
    </row>
    <row r="12" spans="3:21" ht="21" x14ac:dyDescent="0.25">
      <c r="H12" s="2">
        <v>9.2957746478873251E-3</v>
      </c>
      <c r="I12" s="2">
        <v>17.460999999999999</v>
      </c>
      <c r="J12" s="2">
        <v>9.2100000000000009</v>
      </c>
      <c r="K12" s="2">
        <v>0.48199999999999998</v>
      </c>
      <c r="L12" s="2">
        <v>1.75</v>
      </c>
    </row>
    <row r="13" spans="3:21" ht="21" x14ac:dyDescent="0.25">
      <c r="H13" s="2">
        <v>1.3703703703703704E-2</v>
      </c>
      <c r="I13" s="2">
        <v>13.083</v>
      </c>
      <c r="J13" s="2">
        <v>4.96</v>
      </c>
      <c r="K13" s="2">
        <v>9.9000000000000005E-2</v>
      </c>
      <c r="L13" s="2">
        <v>2.14</v>
      </c>
    </row>
    <row r="14" spans="3:21" ht="21" x14ac:dyDescent="0.25">
      <c r="H14" s="2">
        <v>1.975E-2</v>
      </c>
      <c r="I14" s="2">
        <v>11.27</v>
      </c>
      <c r="J14" s="2">
        <v>4.4400000000000004</v>
      </c>
      <c r="K14" s="2">
        <v>8.5999999999999993E-2</v>
      </c>
      <c r="L14" s="2">
        <v>2.14</v>
      </c>
    </row>
    <row r="15" spans="3:21" x14ac:dyDescent="0.2">
      <c r="P15" s="6"/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2016-07-01T08:55:30Z</dcterms:created>
  <dcterms:modified xsi:type="dcterms:W3CDTF">2016-10-05T10:25:28Z</dcterms:modified>
</cp:coreProperties>
</file>