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emf" ContentType="image/x-em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queryTables/queryTable3.xml" ContentType="application/vnd.openxmlformats-officedocument.spreadsheetml.queryTable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queryTables/queryTable4.xml" ContentType="application/vnd.openxmlformats-officedocument.spreadsheetml.queryTable+xml"/>
  <Override PartName="/xl/queryTables/queryTable5.xml" ContentType="application/vnd.openxmlformats-officedocument.spreadsheetml.queryTable+xml"/>
  <Override PartName="/xl/queryTables/queryTable6.xml" ContentType="application/vnd.openxmlformats-officedocument.spreadsheetml.queryTable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queryTables/queryTable7.xml" ContentType="application/vnd.openxmlformats-officedocument.spreadsheetml.queryTable+xml"/>
  <Override PartName="/xl/queryTables/queryTable8.xml" ContentType="application/vnd.openxmlformats-officedocument.spreadsheetml.queryTable+xml"/>
  <Override PartName="/xl/queryTables/queryTable9.xml" ContentType="application/vnd.openxmlformats-officedocument.spreadsheetml.queryTable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queryTables/queryTable10.xml" ContentType="application/vnd.openxmlformats-officedocument.spreadsheetml.queryTable+xml"/>
  <Override PartName="/xl/queryTables/queryTable11.xml" ContentType="application/vnd.openxmlformats-officedocument.spreadsheetml.queryTable+xml"/>
  <Override PartName="/xl/queryTables/queryTable12.xml" ContentType="application/vnd.openxmlformats-officedocument.spreadsheetml.queryTable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queryTables/queryTable13.xml" ContentType="application/vnd.openxmlformats-officedocument.spreadsheetml.queryTable+xml"/>
  <Override PartName="/xl/queryTables/queryTable14.xml" ContentType="application/vnd.openxmlformats-officedocument.spreadsheetml.queryTable+xml"/>
  <Override PartName="/xl/queryTables/queryTable15.xml" ContentType="application/vnd.openxmlformats-officedocument.spreadsheetml.queryTable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6.xml" ContentType="application/vnd.openxmlformats-officedocument.drawing+xml"/>
  <Override PartName="/xl/queryTables/queryTable16.xml" ContentType="application/vnd.openxmlformats-officedocument.spreadsheetml.queryTable+xml"/>
  <Override PartName="/xl/queryTables/queryTable17.xml" ContentType="application/vnd.openxmlformats-officedocument.spreadsheetml.queryTable+xml"/>
  <Override PartName="/xl/queryTables/queryTable18.xml" ContentType="application/vnd.openxmlformats-officedocument.spreadsheetml.queryTable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queryTables/queryTable19.xml" ContentType="application/vnd.openxmlformats-officedocument.spreadsheetml.queryTable+xml"/>
  <Override PartName="/xl/drawings/drawing7.xml" ContentType="application/vnd.openxmlformats-officedocument.drawing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charts/chart25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27729"/>
  <workbookPr codeName="ThisWorkbook" autoCompressPictures="0"/>
  <bookViews>
    <workbookView xWindow="0" yWindow="0" windowWidth="25600" windowHeight="14220" tabRatio="1000" activeTab="12"/>
  </bookViews>
  <sheets>
    <sheet name="300_SV_7d" sheetId="42" r:id="rId1"/>
    <sheet name="Thermal 300_SV_7d" sheetId="43" r:id="rId2"/>
    <sheet name="300_SIV" sheetId="39" r:id="rId3"/>
    <sheet name="Thermal 300_SIV" sheetId="40" r:id="rId4"/>
    <sheet name="250_SE_7d" sheetId="36" r:id="rId5"/>
    <sheet name="Thermal 250_SE-7d" sheetId="37" r:id="rId6"/>
    <sheet name="250_SD" sheetId="33" r:id="rId7"/>
    <sheet name="Thermal 250_SD" sheetId="34" r:id="rId8"/>
    <sheet name="200_S2_7d" sheetId="31" r:id="rId9"/>
    <sheet name="Thermal 200_S2_7d" sheetId="32" r:id="rId10"/>
    <sheet name="200_S3" sheetId="24" r:id="rId11"/>
    <sheet name="Thermal 200_S3" sheetId="25" r:id="rId12"/>
    <sheet name="Total H" sheetId="44" r:id="rId13"/>
  </sheets>
  <definedNames>
    <definedName name="_004_20160510_125514_guolei_sample2_1" localSheetId="11">'Thermal 200_S3'!$A$1:$N$433</definedName>
    <definedName name="REPORT03" localSheetId="8">'200_S2_7d'!$A$7:$H$162</definedName>
    <definedName name="REPORT03" localSheetId="10">'200_S3'!$A$7:$H$162</definedName>
    <definedName name="REPORT03" localSheetId="6">'250_SD'!$A$7:$H$162</definedName>
    <definedName name="REPORT03" localSheetId="4">'250_SE_7d'!$A$7:$H$162</definedName>
    <definedName name="REPORT03" localSheetId="2">'300_SIV'!$A$7:$H$162</definedName>
    <definedName name="REPORT03" localSheetId="0">'300_SV_7d'!$A$7:$H$162</definedName>
    <definedName name="REPORT03_1" localSheetId="8">'200_S2_7d'!$A$7:$H$247</definedName>
    <definedName name="REPORT03_1" localSheetId="10">'200_S3'!$A$7:$H$247</definedName>
    <definedName name="REPORT03_1" localSheetId="6">'250_SD'!$A$7:$H$247</definedName>
    <definedName name="REPORT03_1" localSheetId="4">'250_SE_7d'!$A$7:$H$247</definedName>
    <definedName name="REPORT03_1" localSheetId="2">'300_SIV'!$A$7:$H$247</definedName>
    <definedName name="REPORT03_1" localSheetId="0">'300_SV_7d'!$A$7:$H$247</definedName>
    <definedName name="REPORT03_2" localSheetId="8">'200_S2_7d'!$A$7:$H$38</definedName>
    <definedName name="REPORT03_2" localSheetId="10">'200_S3'!$A$7:$H$38</definedName>
    <definedName name="REPORT03_2" localSheetId="6">'250_SD'!$A$7:$H$38</definedName>
    <definedName name="REPORT03_2" localSheetId="4">'250_SE_7d'!$A$7:$H$38</definedName>
    <definedName name="REPORT03_2" localSheetId="2">'300_SIV'!$A$7:$H$38</definedName>
    <definedName name="REPORT03_2" localSheetId="0">'300_SV_7d'!$A$7:$H$38</definedName>
  </definedNames>
  <calcPr calcId="140001" concurrentCalc="0"/>
  <extLst>
    <ext xmlns:mx="http://schemas.microsoft.com/office/mac/excel/2008/main" uri="{7523E5D3-25F3-A5E0-1632-64F254C22452}">
      <mx:ArchID Flags="2"/>
    </ext>
    <ext xmlns:x14="http://schemas.microsoft.com/office/spreadsheetml/2009/9/main" uri="{79F54976-1DA5-4618-B147-4CDE4B953A38}">
      <x14:workbookPr defaultImageDpi="32767"/>
    </ex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7" i="36" l="1"/>
  <c r="J7" i="36"/>
  <c r="I8" i="36"/>
  <c r="J8" i="36"/>
  <c r="I9" i="36"/>
  <c r="J9" i="36"/>
  <c r="I10" i="36"/>
  <c r="J10" i="36"/>
  <c r="I11" i="36"/>
  <c r="J11" i="36"/>
  <c r="I12" i="36"/>
  <c r="J12" i="36"/>
  <c r="I13" i="36"/>
  <c r="J13" i="36"/>
  <c r="I14" i="36"/>
  <c r="J14" i="36"/>
  <c r="I15" i="36"/>
  <c r="J15" i="36"/>
  <c r="I16" i="36"/>
  <c r="J16" i="36"/>
  <c r="I17" i="36"/>
  <c r="J17" i="36"/>
  <c r="I18" i="36"/>
  <c r="J18" i="36"/>
  <c r="I19" i="36"/>
  <c r="J19" i="36"/>
  <c r="I20" i="36"/>
  <c r="J20" i="36"/>
  <c r="I21" i="36"/>
  <c r="J21" i="36"/>
  <c r="I22" i="36"/>
  <c r="J22" i="36"/>
  <c r="I23" i="36"/>
  <c r="J23" i="36"/>
  <c r="I24" i="36"/>
  <c r="J24" i="36"/>
  <c r="I25" i="36"/>
  <c r="J25" i="36"/>
  <c r="I26" i="36"/>
  <c r="J26" i="36"/>
  <c r="I27" i="36"/>
  <c r="J27" i="36"/>
  <c r="I28" i="36"/>
  <c r="J28" i="36"/>
  <c r="I29" i="36"/>
  <c r="J29" i="36"/>
  <c r="I30" i="36"/>
  <c r="J30" i="36"/>
  <c r="I31" i="36"/>
  <c r="J31" i="36"/>
  <c r="I32" i="36"/>
  <c r="J32" i="36"/>
  <c r="I33" i="36"/>
  <c r="J33" i="36"/>
  <c r="I34" i="36"/>
  <c r="J34" i="36"/>
  <c r="I35" i="36"/>
  <c r="J35" i="36"/>
  <c r="I36" i="36"/>
  <c r="J36" i="36"/>
  <c r="I37" i="36"/>
  <c r="J37" i="36"/>
  <c r="I38" i="36"/>
  <c r="J38" i="36"/>
  <c r="I39" i="36"/>
  <c r="J39" i="36"/>
  <c r="I40" i="36"/>
  <c r="J40" i="36"/>
  <c r="I41" i="36"/>
  <c r="J41" i="36"/>
  <c r="I42" i="36"/>
  <c r="J42" i="36"/>
  <c r="I43" i="36"/>
  <c r="J43" i="36"/>
  <c r="I44" i="36"/>
  <c r="J44" i="36"/>
  <c r="I45" i="36"/>
  <c r="J45" i="36"/>
  <c r="I46" i="36"/>
  <c r="J46" i="36"/>
  <c r="I47" i="36"/>
  <c r="J47" i="36"/>
  <c r="I48" i="36"/>
  <c r="J48" i="36"/>
  <c r="I49" i="36"/>
  <c r="J49" i="36"/>
  <c r="I50" i="36"/>
  <c r="J50" i="36"/>
  <c r="I51" i="36"/>
  <c r="J51" i="36"/>
  <c r="I52" i="36"/>
  <c r="J52" i="36"/>
  <c r="I53" i="36"/>
  <c r="J53" i="36"/>
  <c r="I54" i="36"/>
  <c r="J54" i="36"/>
  <c r="I55" i="36"/>
  <c r="J55" i="36"/>
  <c r="I56" i="36"/>
  <c r="J56" i="36"/>
  <c r="I57" i="36"/>
  <c r="J57" i="36"/>
  <c r="E2" i="36"/>
  <c r="I7" i="42"/>
  <c r="J7" i="42"/>
  <c r="I8" i="42"/>
  <c r="J8" i="42"/>
  <c r="I9" i="42"/>
  <c r="J9" i="42"/>
  <c r="I10" i="42"/>
  <c r="J10" i="42"/>
  <c r="I11" i="42"/>
  <c r="J11" i="42"/>
  <c r="I12" i="42"/>
  <c r="J12" i="42"/>
  <c r="I13" i="42"/>
  <c r="J13" i="42"/>
  <c r="I14" i="42"/>
  <c r="J14" i="42"/>
  <c r="I15" i="42"/>
  <c r="J15" i="42"/>
  <c r="I16" i="42"/>
  <c r="J16" i="42"/>
  <c r="I17" i="42"/>
  <c r="J17" i="42"/>
  <c r="I18" i="42"/>
  <c r="J18" i="42"/>
  <c r="I19" i="42"/>
  <c r="J19" i="42"/>
  <c r="I20" i="42"/>
  <c r="J20" i="42"/>
  <c r="I21" i="42"/>
  <c r="J21" i="42"/>
  <c r="I22" i="42"/>
  <c r="J22" i="42"/>
  <c r="I23" i="42"/>
  <c r="J23" i="42"/>
  <c r="I24" i="42"/>
  <c r="J24" i="42"/>
  <c r="I25" i="42"/>
  <c r="J25" i="42"/>
  <c r="I26" i="42"/>
  <c r="J26" i="42"/>
  <c r="I27" i="42"/>
  <c r="J27" i="42"/>
  <c r="I28" i="42"/>
  <c r="J28" i="42"/>
  <c r="I29" i="42"/>
  <c r="J29" i="42"/>
  <c r="I30" i="42"/>
  <c r="J30" i="42"/>
  <c r="I31" i="42"/>
  <c r="J31" i="42"/>
  <c r="I32" i="42"/>
  <c r="J32" i="42"/>
  <c r="I33" i="42"/>
  <c r="J33" i="42"/>
  <c r="I34" i="42"/>
  <c r="J34" i="42"/>
  <c r="I35" i="42"/>
  <c r="J35" i="42"/>
  <c r="I36" i="42"/>
  <c r="J36" i="42"/>
  <c r="I37" i="42"/>
  <c r="J37" i="42"/>
  <c r="I38" i="42"/>
  <c r="J38" i="42"/>
  <c r="I39" i="42"/>
  <c r="J39" i="42"/>
  <c r="I40" i="42"/>
  <c r="J40" i="42"/>
  <c r="I41" i="42"/>
  <c r="J41" i="42"/>
  <c r="I42" i="42"/>
  <c r="J42" i="42"/>
  <c r="I43" i="42"/>
  <c r="J43" i="42"/>
  <c r="I44" i="42"/>
  <c r="J44" i="42"/>
  <c r="I45" i="42"/>
  <c r="J45" i="42"/>
  <c r="I46" i="42"/>
  <c r="J46" i="42"/>
  <c r="I47" i="42"/>
  <c r="J47" i="42"/>
  <c r="I48" i="42"/>
  <c r="J48" i="42"/>
  <c r="I49" i="42"/>
  <c r="J49" i="42"/>
  <c r="I50" i="42"/>
  <c r="J50" i="42"/>
  <c r="I51" i="42"/>
  <c r="J51" i="42"/>
  <c r="I52" i="42"/>
  <c r="J52" i="42"/>
  <c r="I53" i="42"/>
  <c r="J53" i="42"/>
  <c r="I54" i="42"/>
  <c r="J54" i="42"/>
  <c r="I55" i="42"/>
  <c r="J55" i="42"/>
  <c r="I56" i="42"/>
  <c r="J56" i="42"/>
  <c r="I57" i="42"/>
  <c r="J57" i="42"/>
  <c r="I58" i="42"/>
  <c r="J58" i="42"/>
  <c r="I59" i="42"/>
  <c r="J59" i="42"/>
  <c r="I60" i="42"/>
  <c r="J60" i="42"/>
  <c r="I61" i="42"/>
  <c r="J61" i="42"/>
  <c r="I62" i="42"/>
  <c r="J62" i="42"/>
  <c r="I63" i="42"/>
  <c r="J63" i="42"/>
  <c r="I64" i="42"/>
  <c r="J64" i="42"/>
  <c r="I65" i="42"/>
  <c r="J65" i="42"/>
  <c r="I66" i="42"/>
  <c r="J66" i="42"/>
  <c r="I67" i="42"/>
  <c r="J67" i="42"/>
  <c r="I68" i="42"/>
  <c r="J68" i="42"/>
  <c r="I69" i="42"/>
  <c r="J69" i="42"/>
  <c r="I70" i="42"/>
  <c r="J70" i="42"/>
  <c r="I71" i="42"/>
  <c r="J71" i="42"/>
  <c r="I72" i="42"/>
  <c r="J72" i="42"/>
  <c r="I73" i="42"/>
  <c r="J73" i="42"/>
  <c r="I74" i="42"/>
  <c r="J74" i="42"/>
  <c r="I75" i="42"/>
  <c r="J75" i="42"/>
  <c r="I76" i="42"/>
  <c r="J76" i="42"/>
  <c r="I77" i="42"/>
  <c r="J77" i="42"/>
  <c r="I78" i="42"/>
  <c r="J78" i="42"/>
  <c r="I79" i="42"/>
  <c r="J79" i="42"/>
  <c r="I80" i="42"/>
  <c r="J80" i="42"/>
  <c r="I81" i="42"/>
  <c r="J81" i="42"/>
  <c r="I82" i="42"/>
  <c r="J82" i="42"/>
  <c r="I83" i="42"/>
  <c r="J83" i="42"/>
  <c r="I84" i="42"/>
  <c r="J84" i="42"/>
  <c r="I85" i="42"/>
  <c r="J85" i="42"/>
  <c r="I86" i="42"/>
  <c r="J86" i="42"/>
  <c r="I87" i="42"/>
  <c r="J87" i="42"/>
  <c r="I88" i="42"/>
  <c r="J88" i="42"/>
  <c r="I89" i="42"/>
  <c r="J89" i="42"/>
  <c r="I90" i="42"/>
  <c r="J90" i="42"/>
  <c r="I91" i="42"/>
  <c r="J91" i="42"/>
  <c r="I92" i="42"/>
  <c r="J92" i="42"/>
  <c r="I93" i="42"/>
  <c r="J93" i="42"/>
  <c r="I94" i="42"/>
  <c r="J94" i="42"/>
  <c r="I95" i="42"/>
  <c r="J95" i="42"/>
  <c r="I96" i="42"/>
  <c r="J96" i="42"/>
  <c r="I97" i="42"/>
  <c r="J97" i="42"/>
  <c r="I98" i="42"/>
  <c r="J98" i="42"/>
  <c r="I99" i="42"/>
  <c r="J99" i="42"/>
  <c r="I100" i="42"/>
  <c r="J100" i="42"/>
  <c r="I101" i="42"/>
  <c r="J101" i="42"/>
  <c r="I102" i="42"/>
  <c r="J102" i="42"/>
  <c r="I103" i="42"/>
  <c r="J103" i="42"/>
  <c r="E2" i="42"/>
  <c r="I7" i="33"/>
  <c r="J7" i="33"/>
  <c r="I8" i="33"/>
  <c r="J8" i="33"/>
  <c r="I9" i="33"/>
  <c r="J9" i="33"/>
  <c r="I10" i="33"/>
  <c r="J10" i="33"/>
  <c r="I11" i="33"/>
  <c r="J11" i="33"/>
  <c r="I12" i="33"/>
  <c r="J12" i="33"/>
  <c r="I13" i="33"/>
  <c r="J13" i="33"/>
  <c r="I14" i="33"/>
  <c r="J14" i="33"/>
  <c r="I15" i="33"/>
  <c r="J15" i="33"/>
  <c r="I16" i="33"/>
  <c r="J16" i="33"/>
  <c r="I17" i="33"/>
  <c r="J17" i="33"/>
  <c r="I18" i="33"/>
  <c r="J18" i="33"/>
  <c r="I19" i="33"/>
  <c r="J19" i="33"/>
  <c r="I20" i="33"/>
  <c r="J20" i="33"/>
  <c r="I21" i="33"/>
  <c r="J21" i="33"/>
  <c r="I22" i="33"/>
  <c r="J22" i="33"/>
  <c r="I23" i="33"/>
  <c r="J23" i="33"/>
  <c r="I24" i="33"/>
  <c r="J24" i="33"/>
  <c r="I25" i="33"/>
  <c r="J25" i="33"/>
  <c r="I26" i="33"/>
  <c r="J26" i="33"/>
  <c r="I27" i="33"/>
  <c r="J27" i="33"/>
  <c r="I28" i="33"/>
  <c r="J28" i="33"/>
  <c r="I29" i="33"/>
  <c r="J29" i="33"/>
  <c r="I30" i="33"/>
  <c r="J30" i="33"/>
  <c r="I31" i="33"/>
  <c r="J31" i="33"/>
  <c r="I32" i="33"/>
  <c r="J32" i="33"/>
  <c r="I33" i="33"/>
  <c r="J33" i="33"/>
  <c r="I34" i="33"/>
  <c r="J34" i="33"/>
  <c r="I35" i="33"/>
  <c r="J35" i="33"/>
  <c r="I36" i="33"/>
  <c r="J36" i="33"/>
  <c r="I37" i="33"/>
  <c r="J37" i="33"/>
  <c r="I38" i="33"/>
  <c r="J38" i="33"/>
  <c r="I39" i="33"/>
  <c r="J39" i="33"/>
  <c r="I40" i="33"/>
  <c r="J40" i="33"/>
  <c r="I41" i="33"/>
  <c r="J41" i="33"/>
  <c r="I42" i="33"/>
  <c r="J42" i="33"/>
  <c r="I43" i="33"/>
  <c r="J43" i="33"/>
  <c r="I44" i="33"/>
  <c r="J44" i="33"/>
  <c r="I45" i="33"/>
  <c r="J45" i="33"/>
  <c r="I46" i="33"/>
  <c r="J46" i="33"/>
  <c r="I47" i="33"/>
  <c r="J47" i="33"/>
  <c r="I48" i="33"/>
  <c r="J48" i="33"/>
  <c r="I49" i="33"/>
  <c r="J49" i="33"/>
  <c r="I50" i="33"/>
  <c r="J50" i="33"/>
  <c r="I51" i="33"/>
  <c r="J51" i="33"/>
  <c r="I52" i="33"/>
  <c r="J52" i="33"/>
  <c r="I53" i="33"/>
  <c r="J53" i="33"/>
  <c r="I54" i="33"/>
  <c r="J54" i="33"/>
  <c r="I55" i="33"/>
  <c r="J55" i="33"/>
  <c r="I56" i="33"/>
  <c r="J56" i="33"/>
  <c r="I57" i="33"/>
  <c r="J57" i="33"/>
  <c r="I58" i="33"/>
  <c r="J58" i="33"/>
  <c r="I59" i="33"/>
  <c r="J59" i="33"/>
  <c r="I60" i="33"/>
  <c r="J60" i="33"/>
  <c r="I61" i="33"/>
  <c r="J61" i="33"/>
  <c r="I62" i="33"/>
  <c r="J62" i="33"/>
  <c r="I63" i="33"/>
  <c r="J63" i="33"/>
  <c r="I64" i="33"/>
  <c r="J64" i="33"/>
  <c r="I65" i="33"/>
  <c r="J65" i="33"/>
  <c r="I66" i="33"/>
  <c r="J66" i="33"/>
  <c r="I67" i="33"/>
  <c r="J67" i="33"/>
  <c r="I68" i="33"/>
  <c r="J68" i="33"/>
  <c r="I69" i="33"/>
  <c r="J69" i="33"/>
  <c r="I70" i="33"/>
  <c r="J70" i="33"/>
  <c r="I71" i="33"/>
  <c r="J71" i="33"/>
  <c r="I72" i="33"/>
  <c r="J72" i="33"/>
  <c r="I73" i="33"/>
  <c r="J73" i="33"/>
  <c r="I74" i="33"/>
  <c r="J74" i="33"/>
  <c r="I75" i="33"/>
  <c r="J75" i="33"/>
  <c r="I76" i="33"/>
  <c r="J76" i="33"/>
  <c r="I77" i="33"/>
  <c r="J77" i="33"/>
  <c r="I78" i="33"/>
  <c r="J78" i="33"/>
  <c r="I79" i="33"/>
  <c r="J79" i="33"/>
  <c r="I80" i="33"/>
  <c r="J80" i="33"/>
  <c r="I81" i="33"/>
  <c r="J81" i="33"/>
  <c r="I82" i="33"/>
  <c r="J82" i="33"/>
  <c r="I83" i="33"/>
  <c r="J83" i="33"/>
  <c r="I84" i="33"/>
  <c r="J84" i="33"/>
  <c r="I85" i="33"/>
  <c r="J85" i="33"/>
  <c r="I86" i="33"/>
  <c r="J86" i="33"/>
  <c r="I87" i="33"/>
  <c r="J87" i="33"/>
  <c r="I88" i="33"/>
  <c r="J88" i="33"/>
  <c r="I89" i="33"/>
  <c r="J89" i="33"/>
  <c r="I90" i="33"/>
  <c r="J90" i="33"/>
  <c r="I91" i="33"/>
  <c r="J91" i="33"/>
  <c r="I92" i="33"/>
  <c r="J92" i="33"/>
  <c r="I93" i="33"/>
  <c r="J93" i="33"/>
  <c r="I94" i="33"/>
  <c r="J94" i="33"/>
  <c r="I95" i="33"/>
  <c r="J95" i="33"/>
  <c r="I96" i="33"/>
  <c r="J96" i="33"/>
  <c r="I97" i="33"/>
  <c r="J97" i="33"/>
  <c r="I98" i="33"/>
  <c r="J98" i="33"/>
  <c r="I99" i="33"/>
  <c r="J99" i="33"/>
  <c r="I100" i="33"/>
  <c r="J100" i="33"/>
  <c r="I101" i="33"/>
  <c r="J101" i="33"/>
  <c r="I102" i="33"/>
  <c r="J102" i="33"/>
  <c r="I103" i="33"/>
  <c r="J103" i="33"/>
  <c r="I104" i="33"/>
  <c r="J104" i="33"/>
  <c r="I105" i="33"/>
  <c r="J105" i="33"/>
  <c r="I106" i="33"/>
  <c r="J106" i="33"/>
  <c r="I107" i="33"/>
  <c r="J107" i="33"/>
  <c r="I108" i="33"/>
  <c r="J108" i="33"/>
  <c r="I109" i="33"/>
  <c r="J109" i="33"/>
  <c r="I110" i="33"/>
  <c r="J110" i="33"/>
  <c r="I111" i="33"/>
  <c r="J111" i="33"/>
  <c r="I112" i="33"/>
  <c r="J112" i="33"/>
  <c r="I113" i="33"/>
  <c r="J113" i="33"/>
  <c r="I114" i="33"/>
  <c r="J114" i="33"/>
  <c r="I115" i="33"/>
  <c r="J115" i="33"/>
  <c r="I116" i="33"/>
  <c r="J116" i="33"/>
  <c r="E2" i="33"/>
  <c r="I7" i="31"/>
  <c r="J7" i="31"/>
  <c r="I8" i="31"/>
  <c r="J8" i="31"/>
  <c r="I9" i="31"/>
  <c r="J9" i="31"/>
  <c r="I10" i="31"/>
  <c r="J10" i="31"/>
  <c r="I11" i="31"/>
  <c r="J11" i="31"/>
  <c r="I12" i="31"/>
  <c r="J12" i="31"/>
  <c r="I13" i="31"/>
  <c r="J13" i="31"/>
  <c r="I14" i="31"/>
  <c r="J14" i="31"/>
  <c r="I15" i="31"/>
  <c r="J15" i="31"/>
  <c r="I16" i="31"/>
  <c r="J16" i="31"/>
  <c r="I17" i="31"/>
  <c r="J17" i="31"/>
  <c r="I18" i="31"/>
  <c r="J18" i="31"/>
  <c r="I19" i="31"/>
  <c r="J19" i="31"/>
  <c r="I20" i="31"/>
  <c r="J20" i="31"/>
  <c r="I21" i="31"/>
  <c r="J21" i="31"/>
  <c r="I22" i="31"/>
  <c r="J22" i="31"/>
  <c r="I23" i="31"/>
  <c r="J23" i="31"/>
  <c r="I24" i="31"/>
  <c r="J24" i="31"/>
  <c r="I25" i="31"/>
  <c r="J25" i="31"/>
  <c r="I26" i="31"/>
  <c r="J26" i="31"/>
  <c r="I27" i="31"/>
  <c r="J27" i="31"/>
  <c r="I28" i="31"/>
  <c r="J28" i="31"/>
  <c r="I29" i="31"/>
  <c r="J29" i="31"/>
  <c r="I30" i="31"/>
  <c r="J30" i="31"/>
  <c r="I31" i="31"/>
  <c r="J31" i="31"/>
  <c r="I32" i="31"/>
  <c r="J32" i="31"/>
  <c r="I33" i="31"/>
  <c r="J33" i="31"/>
  <c r="I34" i="31"/>
  <c r="J34" i="31"/>
  <c r="I35" i="31"/>
  <c r="J35" i="31"/>
  <c r="I36" i="31"/>
  <c r="J36" i="31"/>
  <c r="I37" i="31"/>
  <c r="J37" i="31"/>
  <c r="I38" i="31"/>
  <c r="J38" i="31"/>
  <c r="I39" i="31"/>
  <c r="J39" i="31"/>
  <c r="I40" i="31"/>
  <c r="J40" i="31"/>
  <c r="I41" i="31"/>
  <c r="J41" i="31"/>
  <c r="I42" i="31"/>
  <c r="J42" i="31"/>
  <c r="I43" i="31"/>
  <c r="J43" i="31"/>
  <c r="I44" i="31"/>
  <c r="J44" i="31"/>
  <c r="I45" i="31"/>
  <c r="J45" i="31"/>
  <c r="I46" i="31"/>
  <c r="J46" i="31"/>
  <c r="I47" i="31"/>
  <c r="J47" i="31"/>
  <c r="I48" i="31"/>
  <c r="J48" i="31"/>
  <c r="I49" i="31"/>
  <c r="J49" i="31"/>
  <c r="I50" i="31"/>
  <c r="J50" i="31"/>
  <c r="I51" i="31"/>
  <c r="J51" i="31"/>
  <c r="I52" i="31"/>
  <c r="J52" i="31"/>
  <c r="I53" i="31"/>
  <c r="J53" i="31"/>
  <c r="I54" i="31"/>
  <c r="J54" i="31"/>
  <c r="I55" i="31"/>
  <c r="J55" i="31"/>
  <c r="I56" i="31"/>
  <c r="J56" i="31"/>
  <c r="I57" i="31"/>
  <c r="J57" i="31"/>
  <c r="I58" i="31"/>
  <c r="J58" i="31"/>
  <c r="I59" i="31"/>
  <c r="J59" i="31"/>
  <c r="I60" i="31"/>
  <c r="J60" i="31"/>
  <c r="E2" i="31"/>
  <c r="I7" i="24"/>
  <c r="J7" i="24"/>
  <c r="I8" i="24"/>
  <c r="J8" i="24"/>
  <c r="I9" i="24"/>
  <c r="J9" i="24"/>
  <c r="I10" i="24"/>
  <c r="J10" i="24"/>
  <c r="I11" i="24"/>
  <c r="J11" i="24"/>
  <c r="I12" i="24"/>
  <c r="J12" i="24"/>
  <c r="I13" i="24"/>
  <c r="J13" i="24"/>
  <c r="I14" i="24"/>
  <c r="J14" i="24"/>
  <c r="I15" i="24"/>
  <c r="J15" i="24"/>
  <c r="I16" i="24"/>
  <c r="J16" i="24"/>
  <c r="I17" i="24"/>
  <c r="J17" i="24"/>
  <c r="I18" i="24"/>
  <c r="J18" i="24"/>
  <c r="I19" i="24"/>
  <c r="J19" i="24"/>
  <c r="I20" i="24"/>
  <c r="J20" i="24"/>
  <c r="I21" i="24"/>
  <c r="J21" i="24"/>
  <c r="I22" i="24"/>
  <c r="J22" i="24"/>
  <c r="I23" i="24"/>
  <c r="J23" i="24"/>
  <c r="I24" i="24"/>
  <c r="J24" i="24"/>
  <c r="I25" i="24"/>
  <c r="J25" i="24"/>
  <c r="I26" i="24"/>
  <c r="J26" i="24"/>
  <c r="I27" i="24"/>
  <c r="J27" i="24"/>
  <c r="I28" i="24"/>
  <c r="J28" i="24"/>
  <c r="I29" i="24"/>
  <c r="J29" i="24"/>
  <c r="I30" i="24"/>
  <c r="J30" i="24"/>
  <c r="I31" i="24"/>
  <c r="J31" i="24"/>
  <c r="I32" i="24"/>
  <c r="J32" i="24"/>
  <c r="I33" i="24"/>
  <c r="J33" i="24"/>
  <c r="I34" i="24"/>
  <c r="J34" i="24"/>
  <c r="I35" i="24"/>
  <c r="J35" i="24"/>
  <c r="I36" i="24"/>
  <c r="J36" i="24"/>
  <c r="I37" i="24"/>
  <c r="J37" i="24"/>
  <c r="I38" i="24"/>
  <c r="J38" i="24"/>
  <c r="I39" i="24"/>
  <c r="J39" i="24"/>
  <c r="I40" i="24"/>
  <c r="J40" i="24"/>
  <c r="I41" i="24"/>
  <c r="J41" i="24"/>
  <c r="I42" i="24"/>
  <c r="J42" i="24"/>
  <c r="I43" i="24"/>
  <c r="J43" i="24"/>
  <c r="I44" i="24"/>
  <c r="J44" i="24"/>
  <c r="I45" i="24"/>
  <c r="J45" i="24"/>
  <c r="I46" i="24"/>
  <c r="J46" i="24"/>
  <c r="I47" i="24"/>
  <c r="J47" i="24"/>
  <c r="I48" i="24"/>
  <c r="J48" i="24"/>
  <c r="I49" i="24"/>
  <c r="J49" i="24"/>
  <c r="I50" i="24"/>
  <c r="J50" i="24"/>
  <c r="I51" i="24"/>
  <c r="J51" i="24"/>
  <c r="I52" i="24"/>
  <c r="J52" i="24"/>
  <c r="I53" i="24"/>
  <c r="J53" i="24"/>
  <c r="I54" i="24"/>
  <c r="J54" i="24"/>
  <c r="I55" i="24"/>
  <c r="J55" i="24"/>
  <c r="I56" i="24"/>
  <c r="J56" i="24"/>
  <c r="I57" i="24"/>
  <c r="J57" i="24"/>
  <c r="I58" i="24"/>
  <c r="J58" i="24"/>
  <c r="I59" i="24"/>
  <c r="J59" i="24"/>
  <c r="I60" i="24"/>
  <c r="J60" i="24"/>
  <c r="I61" i="24"/>
  <c r="J61" i="24"/>
  <c r="I62" i="24"/>
  <c r="J62" i="24"/>
  <c r="I63" i="24"/>
  <c r="J63" i="24"/>
  <c r="I64" i="24"/>
  <c r="J64" i="24"/>
  <c r="I65" i="24"/>
  <c r="J65" i="24"/>
  <c r="I66" i="24"/>
  <c r="J66" i="24"/>
  <c r="I67" i="24"/>
  <c r="J67" i="24"/>
  <c r="I68" i="24"/>
  <c r="J68" i="24"/>
  <c r="I69" i="24"/>
  <c r="J69" i="24"/>
  <c r="I70" i="24"/>
  <c r="J70" i="24"/>
  <c r="I71" i="24"/>
  <c r="J71" i="24"/>
  <c r="I72" i="24"/>
  <c r="J72" i="24"/>
  <c r="I73" i="24"/>
  <c r="J73" i="24"/>
  <c r="I74" i="24"/>
  <c r="J74" i="24"/>
  <c r="I75" i="24"/>
  <c r="J75" i="24"/>
  <c r="I76" i="24"/>
  <c r="J76" i="24"/>
  <c r="I77" i="24"/>
  <c r="J77" i="24"/>
  <c r="I78" i="24"/>
  <c r="J78" i="24"/>
  <c r="I79" i="24"/>
  <c r="J79" i="24"/>
  <c r="I80" i="24"/>
  <c r="J80" i="24"/>
  <c r="I81" i="24"/>
  <c r="J81" i="24"/>
  <c r="I82" i="24"/>
  <c r="J82" i="24"/>
  <c r="I83" i="24"/>
  <c r="J83" i="24"/>
  <c r="I84" i="24"/>
  <c r="J84" i="24"/>
  <c r="I85" i="24"/>
  <c r="J85" i="24"/>
  <c r="I86" i="24"/>
  <c r="J86" i="24"/>
  <c r="I87" i="24"/>
  <c r="J87" i="24"/>
  <c r="I88" i="24"/>
  <c r="J88" i="24"/>
  <c r="I89" i="24"/>
  <c r="J89" i="24"/>
  <c r="I90" i="24"/>
  <c r="J90" i="24"/>
  <c r="I91" i="24"/>
  <c r="J91" i="24"/>
  <c r="I92" i="24"/>
  <c r="J92" i="24"/>
  <c r="I93" i="24"/>
  <c r="J93" i="24"/>
  <c r="I94" i="24"/>
  <c r="J94" i="24"/>
  <c r="I95" i="24"/>
  <c r="J95" i="24"/>
  <c r="I96" i="24"/>
  <c r="J96" i="24"/>
  <c r="I97" i="24"/>
  <c r="J97" i="24"/>
  <c r="I98" i="24"/>
  <c r="J98" i="24"/>
  <c r="I99" i="24"/>
  <c r="J99" i="24"/>
  <c r="I100" i="24"/>
  <c r="J100" i="24"/>
  <c r="I101" i="24"/>
  <c r="J101" i="24"/>
  <c r="I102" i="24"/>
  <c r="J102" i="24"/>
  <c r="I103" i="24"/>
  <c r="J103" i="24"/>
  <c r="I104" i="24"/>
  <c r="J104" i="24"/>
  <c r="I105" i="24"/>
  <c r="J105" i="24"/>
  <c r="I106" i="24"/>
  <c r="J106" i="24"/>
  <c r="I107" i="24"/>
  <c r="J107" i="24"/>
  <c r="I108" i="24"/>
  <c r="J108" i="24"/>
  <c r="I109" i="24"/>
  <c r="J109" i="24"/>
  <c r="E2" i="24"/>
  <c r="Z40" i="42"/>
  <c r="I7" i="39"/>
  <c r="J7" i="39"/>
  <c r="I8" i="39"/>
  <c r="J8" i="39"/>
  <c r="I9" i="39"/>
  <c r="J9" i="39"/>
  <c r="I10" i="39"/>
  <c r="J10" i="39"/>
  <c r="I11" i="39"/>
  <c r="J11" i="39"/>
  <c r="I12" i="39"/>
  <c r="J12" i="39"/>
  <c r="I13" i="39"/>
  <c r="J13" i="39"/>
  <c r="I14" i="39"/>
  <c r="J14" i="39"/>
  <c r="I15" i="39"/>
  <c r="J15" i="39"/>
  <c r="I16" i="39"/>
  <c r="J16" i="39"/>
  <c r="I17" i="39"/>
  <c r="J17" i="39"/>
  <c r="I18" i="39"/>
  <c r="J18" i="39"/>
  <c r="I19" i="39"/>
  <c r="J19" i="39"/>
  <c r="I20" i="39"/>
  <c r="J20" i="39"/>
  <c r="I21" i="39"/>
  <c r="J21" i="39"/>
  <c r="I22" i="39"/>
  <c r="J22" i="39"/>
  <c r="I23" i="39"/>
  <c r="J23" i="39"/>
  <c r="I24" i="39"/>
  <c r="J24" i="39"/>
  <c r="I25" i="39"/>
  <c r="J25" i="39"/>
  <c r="I26" i="39"/>
  <c r="J26" i="39"/>
  <c r="I27" i="39"/>
  <c r="J27" i="39"/>
  <c r="I28" i="39"/>
  <c r="J28" i="39"/>
  <c r="I29" i="39"/>
  <c r="J29" i="39"/>
  <c r="I30" i="39"/>
  <c r="J30" i="39"/>
  <c r="I31" i="39"/>
  <c r="J31" i="39"/>
  <c r="I32" i="39"/>
  <c r="J32" i="39"/>
  <c r="I33" i="39"/>
  <c r="J33" i="39"/>
  <c r="I34" i="39"/>
  <c r="J34" i="39"/>
  <c r="I35" i="39"/>
  <c r="J35" i="39"/>
  <c r="I36" i="39"/>
  <c r="J36" i="39"/>
  <c r="I37" i="39"/>
  <c r="J37" i="39"/>
  <c r="I38" i="39"/>
  <c r="J38" i="39"/>
  <c r="I39" i="39"/>
  <c r="J39" i="39"/>
  <c r="I40" i="39"/>
  <c r="J40" i="39"/>
  <c r="I41" i="39"/>
  <c r="J41" i="39"/>
  <c r="F2" i="39"/>
  <c r="F2" i="33"/>
  <c r="F2" i="24"/>
  <c r="O13" i="37"/>
  <c r="O14" i="37"/>
  <c r="O15" i="37"/>
  <c r="O16" i="37"/>
  <c r="O17" i="37"/>
  <c r="O18" i="37"/>
  <c r="O19" i="37"/>
  <c r="O20" i="37"/>
  <c r="O21" i="37"/>
  <c r="O22" i="37"/>
  <c r="O23" i="37"/>
  <c r="O24" i="37"/>
  <c r="O25" i="37"/>
  <c r="O26" i="37"/>
  <c r="O27" i="37"/>
  <c r="O28" i="37"/>
  <c r="O29" i="37"/>
  <c r="O30" i="37"/>
  <c r="O31" i="37"/>
  <c r="O32" i="37"/>
  <c r="O33" i="37"/>
  <c r="O34" i="37"/>
  <c r="O35" i="37"/>
  <c r="O36" i="37"/>
  <c r="O37" i="37"/>
  <c r="O38" i="37"/>
  <c r="O39" i="37"/>
  <c r="O40" i="37"/>
  <c r="O41" i="37"/>
  <c r="O42" i="37"/>
  <c r="O43" i="37"/>
  <c r="O44" i="37"/>
  <c r="O45" i="37"/>
  <c r="O46" i="37"/>
  <c r="O47" i="37"/>
  <c r="O48" i="37"/>
  <c r="O49" i="37"/>
  <c r="O50" i="37"/>
  <c r="O51" i="37"/>
  <c r="O52" i="37"/>
  <c r="O53" i="37"/>
  <c r="O54" i="37"/>
  <c r="O55" i="37"/>
  <c r="O56" i="37"/>
  <c r="O57" i="37"/>
  <c r="O58" i="37"/>
  <c r="O59" i="37"/>
  <c r="O60" i="37"/>
  <c r="O61" i="37"/>
  <c r="O62" i="37"/>
  <c r="O63" i="37"/>
  <c r="O64" i="37"/>
  <c r="O65" i="37"/>
  <c r="O66" i="37"/>
  <c r="O67" i="37"/>
  <c r="O68" i="37"/>
  <c r="O69" i="37"/>
  <c r="O70" i="37"/>
  <c r="O71" i="37"/>
  <c r="O72" i="37"/>
  <c r="O73" i="37"/>
  <c r="O74" i="37"/>
  <c r="O75" i="37"/>
  <c r="O76" i="37"/>
  <c r="O77" i="37"/>
  <c r="O78" i="37"/>
  <c r="O79" i="37"/>
  <c r="O80" i="37"/>
  <c r="O81" i="37"/>
  <c r="O82" i="37"/>
  <c r="O83" i="37"/>
  <c r="O84" i="37"/>
  <c r="O85" i="37"/>
  <c r="O86" i="37"/>
  <c r="O87" i="37"/>
  <c r="O88" i="37"/>
  <c r="O89" i="37"/>
  <c r="O90" i="37"/>
  <c r="O91" i="37"/>
  <c r="O92" i="37"/>
  <c r="O93" i="37"/>
  <c r="O94" i="37"/>
  <c r="O95" i="37"/>
  <c r="O96" i="37"/>
  <c r="O97" i="37"/>
  <c r="O98" i="37"/>
  <c r="O99" i="37"/>
  <c r="O100" i="37"/>
  <c r="O101" i="37"/>
  <c r="O102" i="37"/>
  <c r="O103" i="37"/>
  <c r="O104" i="37"/>
  <c r="O105" i="37"/>
  <c r="O106" i="37"/>
  <c r="O107" i="37"/>
  <c r="O108" i="37"/>
  <c r="O109" i="37"/>
  <c r="O110" i="37"/>
  <c r="O111" i="37"/>
  <c r="O112" i="37"/>
  <c r="O113" i="37"/>
  <c r="O114" i="37"/>
  <c r="O115" i="37"/>
  <c r="O116" i="37"/>
  <c r="O117" i="37"/>
  <c r="O118" i="37"/>
  <c r="O119" i="37"/>
  <c r="O120" i="37"/>
  <c r="O121" i="37"/>
  <c r="O122" i="37"/>
  <c r="O123" i="37"/>
  <c r="O124" i="37"/>
  <c r="O125" i="37"/>
  <c r="O126" i="37"/>
  <c r="O127" i="37"/>
  <c r="O128" i="37"/>
  <c r="O129" i="37"/>
  <c r="O130" i="37"/>
  <c r="O131" i="37"/>
  <c r="O132" i="37"/>
  <c r="O133" i="37"/>
  <c r="O134" i="37"/>
  <c r="O135" i="37"/>
  <c r="O136" i="37"/>
  <c r="O137" i="37"/>
  <c r="O138" i="37"/>
  <c r="O139" i="37"/>
  <c r="O140" i="37"/>
  <c r="O141" i="37"/>
  <c r="O142" i="37"/>
  <c r="O143" i="37"/>
  <c r="O144" i="37"/>
  <c r="O145" i="37"/>
  <c r="O146" i="37"/>
  <c r="O147" i="37"/>
  <c r="O148" i="37"/>
  <c r="O149" i="37"/>
  <c r="O150" i="37"/>
  <c r="O151" i="37"/>
  <c r="O152" i="37"/>
  <c r="O153" i="37"/>
  <c r="O154" i="37"/>
  <c r="O155" i="37"/>
  <c r="O156" i="37"/>
  <c r="O157" i="37"/>
  <c r="O158" i="37"/>
  <c r="O159" i="37"/>
  <c r="O160" i="37"/>
  <c r="O161" i="37"/>
  <c r="O162" i="37"/>
  <c r="O163" i="37"/>
  <c r="O164" i="37"/>
  <c r="O165" i="37"/>
  <c r="O166" i="37"/>
  <c r="O167" i="37"/>
  <c r="O168" i="37"/>
  <c r="O169" i="37"/>
  <c r="O170" i="37"/>
  <c r="O171" i="37"/>
  <c r="O172" i="37"/>
  <c r="O173" i="37"/>
  <c r="O174" i="37"/>
  <c r="O175" i="37"/>
  <c r="O176" i="37"/>
  <c r="O177" i="37"/>
  <c r="O178" i="37"/>
  <c r="O179" i="37"/>
  <c r="O180" i="37"/>
  <c r="O181" i="37"/>
  <c r="O182" i="37"/>
  <c r="O183" i="37"/>
  <c r="O184" i="37"/>
  <c r="O185" i="37"/>
  <c r="O186" i="37"/>
  <c r="O187" i="37"/>
  <c r="O188" i="37"/>
  <c r="O189" i="37"/>
  <c r="O190" i="37"/>
  <c r="O191" i="37"/>
  <c r="O192" i="37"/>
  <c r="O193" i="37"/>
  <c r="O194" i="37"/>
  <c r="O195" i="37"/>
  <c r="O196" i="37"/>
  <c r="O197" i="37"/>
  <c r="O198" i="37"/>
  <c r="O199" i="37"/>
  <c r="O200" i="37"/>
  <c r="O201" i="37"/>
  <c r="O202" i="37"/>
  <c r="O203" i="37"/>
  <c r="O204" i="37"/>
  <c r="O205" i="37"/>
  <c r="O206" i="37"/>
  <c r="O207" i="37"/>
  <c r="O208" i="37"/>
  <c r="O209" i="37"/>
  <c r="O210" i="37"/>
  <c r="O211" i="37"/>
  <c r="O212" i="37"/>
  <c r="O213" i="37"/>
  <c r="O214" i="37"/>
  <c r="O215" i="37"/>
  <c r="O216" i="37"/>
  <c r="O217" i="37"/>
  <c r="O218" i="37"/>
  <c r="O219" i="37"/>
  <c r="O220" i="37"/>
  <c r="O221" i="37"/>
  <c r="O222" i="37"/>
  <c r="O223" i="37"/>
  <c r="O224" i="37"/>
  <c r="O225" i="37"/>
  <c r="O226" i="37"/>
  <c r="O227" i="37"/>
  <c r="O228" i="37"/>
  <c r="O229" i="37"/>
  <c r="O230" i="37"/>
  <c r="O231" i="37"/>
  <c r="O232" i="37"/>
  <c r="O233" i="37"/>
  <c r="O234" i="37"/>
  <c r="O235" i="37"/>
  <c r="O236" i="37"/>
  <c r="O237" i="37"/>
  <c r="O238" i="37"/>
  <c r="O239" i="37"/>
  <c r="O240" i="37"/>
  <c r="O241" i="37"/>
  <c r="O242" i="37"/>
  <c r="O243" i="37"/>
  <c r="O244" i="37"/>
  <c r="O245" i="37"/>
  <c r="O246" i="37"/>
  <c r="O247" i="37"/>
  <c r="O248" i="37"/>
  <c r="O249" i="37"/>
  <c r="O250" i="37"/>
  <c r="O251" i="37"/>
  <c r="O252" i="37"/>
  <c r="O253" i="37"/>
  <c r="O254" i="37"/>
  <c r="O255" i="37"/>
  <c r="O256" i="37"/>
  <c r="O257" i="37"/>
  <c r="O258" i="37"/>
  <c r="O259" i="37"/>
  <c r="O260" i="37"/>
  <c r="O261" i="37"/>
  <c r="O262" i="37"/>
  <c r="O263" i="37"/>
  <c r="O264" i="37"/>
  <c r="O265" i="37"/>
  <c r="O266" i="37"/>
  <c r="O267" i="37"/>
  <c r="O268" i="37"/>
  <c r="O269" i="37"/>
  <c r="O270" i="37"/>
  <c r="O271" i="37"/>
  <c r="O272" i="37"/>
  <c r="O273" i="37"/>
  <c r="O274" i="37"/>
  <c r="O275" i="37"/>
  <c r="O276" i="37"/>
  <c r="O277" i="37"/>
  <c r="O278" i="37"/>
  <c r="O279" i="37"/>
  <c r="O280" i="37"/>
  <c r="O281" i="37"/>
  <c r="O282" i="37"/>
  <c r="O283" i="37"/>
  <c r="O284" i="37"/>
  <c r="O285" i="37"/>
  <c r="O286" i="37"/>
  <c r="O287" i="37"/>
  <c r="O288" i="37"/>
  <c r="O289" i="37"/>
  <c r="O290" i="37"/>
  <c r="O291" i="37"/>
  <c r="O292" i="37"/>
  <c r="O293" i="37"/>
  <c r="O294" i="37"/>
  <c r="O295" i="37"/>
  <c r="O296" i="37"/>
  <c r="O297" i="37"/>
  <c r="O298" i="37"/>
  <c r="O299" i="37"/>
  <c r="O300" i="37"/>
  <c r="O301" i="37"/>
  <c r="O302" i="37"/>
  <c r="O303" i="37"/>
  <c r="O304" i="37"/>
  <c r="O305" i="37"/>
  <c r="O306" i="37"/>
  <c r="O307" i="37"/>
  <c r="O308" i="37"/>
  <c r="O309" i="37"/>
  <c r="O310" i="37"/>
  <c r="O311" i="37"/>
  <c r="O312" i="37"/>
  <c r="O313" i="37"/>
  <c r="O314" i="37"/>
  <c r="O315" i="37"/>
  <c r="O316" i="37"/>
  <c r="O317" i="37"/>
  <c r="O318" i="37"/>
  <c r="O319" i="37"/>
  <c r="O320" i="37"/>
  <c r="O321" i="37"/>
  <c r="O322" i="37"/>
  <c r="O323" i="37"/>
  <c r="O324" i="37"/>
  <c r="O325" i="37"/>
  <c r="O326" i="37"/>
  <c r="O327" i="37"/>
  <c r="O328" i="37"/>
  <c r="O329" i="37"/>
  <c r="O330" i="37"/>
  <c r="O331" i="37"/>
  <c r="O332" i="37"/>
  <c r="O333" i="37"/>
  <c r="O334" i="37"/>
  <c r="O335" i="37"/>
  <c r="O336" i="37"/>
  <c r="O337" i="37"/>
  <c r="O338" i="37"/>
  <c r="O339" i="37"/>
  <c r="O340" i="37"/>
  <c r="O341" i="37"/>
  <c r="O342" i="37"/>
  <c r="O343" i="37"/>
  <c r="O344" i="37"/>
  <c r="O345" i="37"/>
  <c r="O346" i="37"/>
  <c r="O347" i="37"/>
  <c r="O10" i="37"/>
  <c r="O2" i="37"/>
  <c r="I117" i="33"/>
  <c r="J117" i="33"/>
  <c r="I118" i="33"/>
  <c r="J118" i="33"/>
  <c r="I119" i="33"/>
  <c r="J119" i="33"/>
  <c r="I120" i="33"/>
  <c r="J120" i="33"/>
  <c r="I121" i="33"/>
  <c r="J121" i="33"/>
  <c r="I122" i="33"/>
  <c r="J122" i="33"/>
  <c r="I123" i="33"/>
  <c r="J123" i="33"/>
  <c r="I124" i="33"/>
  <c r="J124" i="33"/>
  <c r="I125" i="33"/>
  <c r="J125" i="33"/>
  <c r="I126" i="33"/>
  <c r="J126" i="33"/>
  <c r="I127" i="33"/>
  <c r="J127" i="33"/>
  <c r="I128" i="33"/>
  <c r="J128" i="33"/>
  <c r="I129" i="33"/>
  <c r="J129" i="33"/>
  <c r="I130" i="33"/>
  <c r="J130" i="33"/>
  <c r="I131" i="33"/>
  <c r="J131" i="33"/>
  <c r="I132" i="33"/>
  <c r="J132" i="33"/>
  <c r="I133" i="33"/>
  <c r="J133" i="33"/>
  <c r="I134" i="33"/>
  <c r="J134" i="33"/>
  <c r="I135" i="33"/>
  <c r="J135" i="33"/>
  <c r="I136" i="33"/>
  <c r="J136" i="33"/>
  <c r="I137" i="33"/>
  <c r="J137" i="33"/>
  <c r="I138" i="33"/>
  <c r="J138" i="33"/>
  <c r="I139" i="33"/>
  <c r="J139" i="33"/>
  <c r="I140" i="33"/>
  <c r="J140" i="33"/>
  <c r="I141" i="33"/>
  <c r="J141" i="33"/>
  <c r="I142" i="33"/>
  <c r="J142" i="33"/>
  <c r="I143" i="33"/>
  <c r="J143" i="33"/>
  <c r="I144" i="33"/>
  <c r="J144" i="33"/>
  <c r="I145" i="33"/>
  <c r="J145" i="33"/>
  <c r="I146" i="33"/>
  <c r="J146" i="33"/>
  <c r="I147" i="33"/>
  <c r="J147" i="33"/>
  <c r="I148" i="33"/>
  <c r="J148" i="33"/>
  <c r="I149" i="33"/>
  <c r="J149" i="33"/>
  <c r="I150" i="33"/>
  <c r="J150" i="33"/>
  <c r="I151" i="33"/>
  <c r="J151" i="33"/>
  <c r="I152" i="33"/>
  <c r="J152" i="33"/>
  <c r="I153" i="33"/>
  <c r="J153" i="33"/>
  <c r="I154" i="33"/>
  <c r="J154" i="33"/>
  <c r="I155" i="33"/>
  <c r="J155" i="33"/>
  <c r="I156" i="33"/>
  <c r="J156" i="33"/>
  <c r="I157" i="33"/>
  <c r="J157" i="33"/>
  <c r="I158" i="33"/>
  <c r="J158" i="33"/>
  <c r="I159" i="33"/>
  <c r="J159" i="33"/>
  <c r="I160" i="33"/>
  <c r="J160" i="33"/>
  <c r="I161" i="33"/>
  <c r="J161" i="33"/>
  <c r="I162" i="33"/>
  <c r="J162" i="33"/>
  <c r="I163" i="33"/>
  <c r="J163" i="33"/>
  <c r="I164" i="33"/>
  <c r="J164" i="33"/>
  <c r="I165" i="33"/>
  <c r="J165" i="33"/>
  <c r="I166" i="33"/>
  <c r="J166" i="33"/>
  <c r="I167" i="33"/>
  <c r="J167" i="33"/>
  <c r="I168" i="33"/>
  <c r="J168" i="33"/>
  <c r="I169" i="33"/>
  <c r="J169" i="33"/>
  <c r="I170" i="33"/>
  <c r="J170" i="33"/>
  <c r="I171" i="33"/>
  <c r="J171" i="33"/>
  <c r="I172" i="33"/>
  <c r="J172" i="33"/>
  <c r="I173" i="33"/>
  <c r="J173" i="33"/>
  <c r="I174" i="33"/>
  <c r="J174" i="33"/>
  <c r="I175" i="33"/>
  <c r="J175" i="33"/>
  <c r="I176" i="33"/>
  <c r="J176" i="33"/>
  <c r="I177" i="33"/>
  <c r="J177" i="33"/>
  <c r="I178" i="33"/>
  <c r="J178" i="33"/>
  <c r="I179" i="33"/>
  <c r="J179" i="33"/>
  <c r="I180" i="33"/>
  <c r="J180" i="33"/>
  <c r="I181" i="33"/>
  <c r="J181" i="33"/>
  <c r="I182" i="33"/>
  <c r="J182" i="33"/>
  <c r="I183" i="33"/>
  <c r="J183" i="33"/>
  <c r="I184" i="33"/>
  <c r="J184" i="33"/>
  <c r="I185" i="33"/>
  <c r="J185" i="33"/>
  <c r="I186" i="33"/>
  <c r="J186" i="33"/>
  <c r="I187" i="33"/>
  <c r="J187" i="33"/>
  <c r="I188" i="33"/>
  <c r="J188" i="33"/>
  <c r="I189" i="33"/>
  <c r="J189" i="33"/>
  <c r="I190" i="33"/>
  <c r="J190" i="33"/>
  <c r="I191" i="33"/>
  <c r="J191" i="33"/>
  <c r="I192" i="33"/>
  <c r="J192" i="33"/>
  <c r="I193" i="33"/>
  <c r="J193" i="33"/>
  <c r="I194" i="33"/>
  <c r="J194" i="33"/>
  <c r="I195" i="33"/>
  <c r="J195" i="33"/>
  <c r="I196" i="33"/>
  <c r="J196" i="33"/>
  <c r="I197" i="33"/>
  <c r="J197" i="33"/>
  <c r="I198" i="33"/>
  <c r="J198" i="33"/>
  <c r="I199" i="33"/>
  <c r="J199" i="33"/>
  <c r="I200" i="33"/>
  <c r="J200" i="33"/>
  <c r="I201" i="33"/>
  <c r="J201" i="33"/>
  <c r="I202" i="33"/>
  <c r="J202" i="33"/>
  <c r="I203" i="33"/>
  <c r="J203" i="33"/>
  <c r="I204" i="33"/>
  <c r="J204" i="33"/>
  <c r="I205" i="33"/>
  <c r="J205" i="33"/>
  <c r="I206" i="33"/>
  <c r="J206" i="33"/>
  <c r="I207" i="33"/>
  <c r="J207" i="33"/>
  <c r="I208" i="33"/>
  <c r="J208" i="33"/>
  <c r="I209" i="33"/>
  <c r="J209" i="33"/>
  <c r="I210" i="33"/>
  <c r="J210" i="33"/>
  <c r="I211" i="33"/>
  <c r="J211" i="33"/>
  <c r="I212" i="33"/>
  <c r="J212" i="33"/>
  <c r="I213" i="33"/>
  <c r="J213" i="33"/>
  <c r="I214" i="33"/>
  <c r="J214" i="33"/>
  <c r="I215" i="33"/>
  <c r="J215" i="33"/>
  <c r="I216" i="33"/>
  <c r="J216" i="33"/>
  <c r="I217" i="33"/>
  <c r="J217" i="33"/>
  <c r="I218" i="33"/>
  <c r="J218" i="33"/>
  <c r="I219" i="33"/>
  <c r="J219" i="33"/>
  <c r="I220" i="33"/>
  <c r="J220" i="33"/>
  <c r="I221" i="33"/>
  <c r="J221" i="33"/>
  <c r="I222" i="33"/>
  <c r="J222" i="33"/>
  <c r="I223" i="33"/>
  <c r="J223" i="33"/>
  <c r="I224" i="33"/>
  <c r="J224" i="33"/>
  <c r="I225" i="33"/>
  <c r="J225" i="33"/>
  <c r="I226" i="33"/>
  <c r="J226" i="33"/>
  <c r="I227" i="33"/>
  <c r="J227" i="33"/>
  <c r="I228" i="33"/>
  <c r="J228" i="33"/>
  <c r="I229" i="33"/>
  <c r="J229" i="33"/>
  <c r="I230" i="33"/>
  <c r="J230" i="33"/>
  <c r="I231" i="33"/>
  <c r="J231" i="33"/>
  <c r="I232" i="33"/>
  <c r="J232" i="33"/>
  <c r="I233" i="33"/>
  <c r="J233" i="33"/>
  <c r="I234" i="33"/>
  <c r="J234" i="33"/>
  <c r="I235" i="33"/>
  <c r="J235" i="33"/>
  <c r="I236" i="33"/>
  <c r="J236" i="33"/>
  <c r="I237" i="33"/>
  <c r="J237" i="33"/>
  <c r="I238" i="33"/>
  <c r="J238" i="33"/>
  <c r="I239" i="33"/>
  <c r="J239" i="33"/>
  <c r="I240" i="33"/>
  <c r="J240" i="33"/>
  <c r="I241" i="33"/>
  <c r="J241" i="33"/>
  <c r="I242" i="33"/>
  <c r="J242" i="33"/>
  <c r="I243" i="33"/>
  <c r="J243" i="33"/>
  <c r="I244" i="33"/>
  <c r="J244" i="33"/>
  <c r="I245" i="33"/>
  <c r="J245" i="33"/>
  <c r="I246" i="33"/>
  <c r="J246" i="33"/>
  <c r="I247" i="33"/>
  <c r="J247" i="33"/>
  <c r="D2" i="33"/>
  <c r="I110" i="24"/>
  <c r="J110" i="24"/>
  <c r="I111" i="24"/>
  <c r="J111" i="24"/>
  <c r="I112" i="24"/>
  <c r="J112" i="24"/>
  <c r="I113" i="24"/>
  <c r="J113" i="24"/>
  <c r="I114" i="24"/>
  <c r="J114" i="24"/>
  <c r="I115" i="24"/>
  <c r="J115" i="24"/>
  <c r="I116" i="24"/>
  <c r="J116" i="24"/>
  <c r="I117" i="24"/>
  <c r="J117" i="24"/>
  <c r="I118" i="24"/>
  <c r="J118" i="24"/>
  <c r="I119" i="24"/>
  <c r="J119" i="24"/>
  <c r="I120" i="24"/>
  <c r="J120" i="24"/>
  <c r="I121" i="24"/>
  <c r="J121" i="24"/>
  <c r="I122" i="24"/>
  <c r="J122" i="24"/>
  <c r="I123" i="24"/>
  <c r="J123" i="24"/>
  <c r="I124" i="24"/>
  <c r="J124" i="24"/>
  <c r="I125" i="24"/>
  <c r="J125" i="24"/>
  <c r="I126" i="24"/>
  <c r="J126" i="24"/>
  <c r="I127" i="24"/>
  <c r="J127" i="24"/>
  <c r="I128" i="24"/>
  <c r="J128" i="24"/>
  <c r="I129" i="24"/>
  <c r="J129" i="24"/>
  <c r="I130" i="24"/>
  <c r="J130" i="24"/>
  <c r="I131" i="24"/>
  <c r="J131" i="24"/>
  <c r="I132" i="24"/>
  <c r="J132" i="24"/>
  <c r="I133" i="24"/>
  <c r="J133" i="24"/>
  <c r="I134" i="24"/>
  <c r="J134" i="24"/>
  <c r="I135" i="24"/>
  <c r="J135" i="24"/>
  <c r="I136" i="24"/>
  <c r="J136" i="24"/>
  <c r="I137" i="24"/>
  <c r="J137" i="24"/>
  <c r="I138" i="24"/>
  <c r="J138" i="24"/>
  <c r="I139" i="24"/>
  <c r="J139" i="24"/>
  <c r="I140" i="24"/>
  <c r="J140" i="24"/>
  <c r="I141" i="24"/>
  <c r="J141" i="24"/>
  <c r="I142" i="24"/>
  <c r="J142" i="24"/>
  <c r="I143" i="24"/>
  <c r="J143" i="24"/>
  <c r="I144" i="24"/>
  <c r="J144" i="24"/>
  <c r="I145" i="24"/>
  <c r="J145" i="24"/>
  <c r="I146" i="24"/>
  <c r="J146" i="24"/>
  <c r="I147" i="24"/>
  <c r="J147" i="24"/>
  <c r="I148" i="24"/>
  <c r="J148" i="24"/>
  <c r="I149" i="24"/>
  <c r="J149" i="24"/>
  <c r="I150" i="24"/>
  <c r="J150" i="24"/>
  <c r="I151" i="24"/>
  <c r="J151" i="24"/>
  <c r="I152" i="24"/>
  <c r="J152" i="24"/>
  <c r="I153" i="24"/>
  <c r="J153" i="24"/>
  <c r="I154" i="24"/>
  <c r="J154" i="24"/>
  <c r="I155" i="24"/>
  <c r="J155" i="24"/>
  <c r="I156" i="24"/>
  <c r="J156" i="24"/>
  <c r="I157" i="24"/>
  <c r="J157" i="24"/>
  <c r="I158" i="24"/>
  <c r="J158" i="24"/>
  <c r="I159" i="24"/>
  <c r="J159" i="24"/>
  <c r="I160" i="24"/>
  <c r="J160" i="24"/>
  <c r="I161" i="24"/>
  <c r="J161" i="24"/>
  <c r="I162" i="24"/>
  <c r="J162" i="24"/>
  <c r="I163" i="24"/>
  <c r="J163" i="24"/>
  <c r="I164" i="24"/>
  <c r="J164" i="24"/>
  <c r="I165" i="24"/>
  <c r="J165" i="24"/>
  <c r="I166" i="24"/>
  <c r="J166" i="24"/>
  <c r="I167" i="24"/>
  <c r="J167" i="24"/>
  <c r="I168" i="24"/>
  <c r="J168" i="24"/>
  <c r="I169" i="24"/>
  <c r="J169" i="24"/>
  <c r="I170" i="24"/>
  <c r="J170" i="24"/>
  <c r="I171" i="24"/>
  <c r="J171" i="24"/>
  <c r="I172" i="24"/>
  <c r="J172" i="24"/>
  <c r="I173" i="24"/>
  <c r="J173" i="24"/>
  <c r="I174" i="24"/>
  <c r="J174" i="24"/>
  <c r="I175" i="24"/>
  <c r="J175" i="24"/>
  <c r="I176" i="24"/>
  <c r="J176" i="24"/>
  <c r="I177" i="24"/>
  <c r="J177" i="24"/>
  <c r="I178" i="24"/>
  <c r="J178" i="24"/>
  <c r="I179" i="24"/>
  <c r="J179" i="24"/>
  <c r="I180" i="24"/>
  <c r="J180" i="24"/>
  <c r="I181" i="24"/>
  <c r="J181" i="24"/>
  <c r="I182" i="24"/>
  <c r="J182" i="24"/>
  <c r="I183" i="24"/>
  <c r="J183" i="24"/>
  <c r="I184" i="24"/>
  <c r="J184" i="24"/>
  <c r="I185" i="24"/>
  <c r="J185" i="24"/>
  <c r="I186" i="24"/>
  <c r="J186" i="24"/>
  <c r="I187" i="24"/>
  <c r="J187" i="24"/>
  <c r="I188" i="24"/>
  <c r="J188" i="24"/>
  <c r="I189" i="24"/>
  <c r="J189" i="24"/>
  <c r="I190" i="24"/>
  <c r="J190" i="24"/>
  <c r="I191" i="24"/>
  <c r="J191" i="24"/>
  <c r="I192" i="24"/>
  <c r="J192" i="24"/>
  <c r="I193" i="24"/>
  <c r="J193" i="24"/>
  <c r="I194" i="24"/>
  <c r="J194" i="24"/>
  <c r="I195" i="24"/>
  <c r="J195" i="24"/>
  <c r="I196" i="24"/>
  <c r="J196" i="24"/>
  <c r="I197" i="24"/>
  <c r="J197" i="24"/>
  <c r="I198" i="24"/>
  <c r="J198" i="24"/>
  <c r="I199" i="24"/>
  <c r="J199" i="24"/>
  <c r="I200" i="24"/>
  <c r="J200" i="24"/>
  <c r="I201" i="24"/>
  <c r="J201" i="24"/>
  <c r="I202" i="24"/>
  <c r="J202" i="24"/>
  <c r="I203" i="24"/>
  <c r="J203" i="24"/>
  <c r="I204" i="24"/>
  <c r="J204" i="24"/>
  <c r="I205" i="24"/>
  <c r="J205" i="24"/>
  <c r="I206" i="24"/>
  <c r="J206" i="24"/>
  <c r="I207" i="24"/>
  <c r="J207" i="24"/>
  <c r="I208" i="24"/>
  <c r="J208" i="24"/>
  <c r="I209" i="24"/>
  <c r="J209" i="24"/>
  <c r="I210" i="24"/>
  <c r="J210" i="24"/>
  <c r="I211" i="24"/>
  <c r="J211" i="24"/>
  <c r="I212" i="24"/>
  <c r="J212" i="24"/>
  <c r="I213" i="24"/>
  <c r="J213" i="24"/>
  <c r="I214" i="24"/>
  <c r="J214" i="24"/>
  <c r="I215" i="24"/>
  <c r="J215" i="24"/>
  <c r="I216" i="24"/>
  <c r="J216" i="24"/>
  <c r="I217" i="24"/>
  <c r="J217" i="24"/>
  <c r="I218" i="24"/>
  <c r="J218" i="24"/>
  <c r="I219" i="24"/>
  <c r="J219" i="24"/>
  <c r="I220" i="24"/>
  <c r="J220" i="24"/>
  <c r="I221" i="24"/>
  <c r="J221" i="24"/>
  <c r="I222" i="24"/>
  <c r="J222" i="24"/>
  <c r="I223" i="24"/>
  <c r="J223" i="24"/>
  <c r="I224" i="24"/>
  <c r="J224" i="24"/>
  <c r="I225" i="24"/>
  <c r="J225" i="24"/>
  <c r="I226" i="24"/>
  <c r="J226" i="24"/>
  <c r="I227" i="24"/>
  <c r="J227" i="24"/>
  <c r="I228" i="24"/>
  <c r="J228" i="24"/>
  <c r="I229" i="24"/>
  <c r="J229" i="24"/>
  <c r="I230" i="24"/>
  <c r="J230" i="24"/>
  <c r="I231" i="24"/>
  <c r="J231" i="24"/>
  <c r="I232" i="24"/>
  <c r="J232" i="24"/>
  <c r="I233" i="24"/>
  <c r="J233" i="24"/>
  <c r="I234" i="24"/>
  <c r="J234" i="24"/>
  <c r="I235" i="24"/>
  <c r="J235" i="24"/>
  <c r="I236" i="24"/>
  <c r="J236" i="24"/>
  <c r="I237" i="24"/>
  <c r="J237" i="24"/>
  <c r="I238" i="24"/>
  <c r="J238" i="24"/>
  <c r="I239" i="24"/>
  <c r="J239" i="24"/>
  <c r="I240" i="24"/>
  <c r="J240" i="24"/>
  <c r="I241" i="24"/>
  <c r="J241" i="24"/>
  <c r="D2" i="24"/>
  <c r="L11" i="42"/>
  <c r="L12" i="42"/>
  <c r="L13" i="42"/>
  <c r="L14" i="42"/>
  <c r="L15" i="42"/>
  <c r="L16" i="42"/>
  <c r="L17" i="42"/>
  <c r="L18" i="42"/>
  <c r="L19" i="42"/>
  <c r="L20" i="42"/>
  <c r="L21" i="42"/>
  <c r="L22" i="42"/>
  <c r="L23" i="42"/>
  <c r="L24" i="42"/>
  <c r="L25" i="42"/>
  <c r="L26" i="42"/>
  <c r="L27" i="42"/>
  <c r="L28" i="42"/>
  <c r="L29" i="42"/>
  <c r="L30" i="42"/>
  <c r="L31" i="42"/>
  <c r="L32" i="42"/>
  <c r="L33" i="42"/>
  <c r="L34" i="42"/>
  <c r="L35" i="42"/>
  <c r="L36" i="42"/>
  <c r="L37" i="42"/>
  <c r="L38" i="42"/>
  <c r="L39" i="42"/>
  <c r="L40" i="42"/>
  <c r="L41" i="42"/>
  <c r="L42" i="42"/>
  <c r="L43" i="42"/>
  <c r="L44" i="42"/>
  <c r="L45" i="42"/>
  <c r="L46" i="42"/>
  <c r="L47" i="42"/>
  <c r="L48" i="42"/>
  <c r="L49" i="42"/>
  <c r="L50" i="42"/>
  <c r="L51" i="42"/>
  <c r="L52" i="42"/>
  <c r="L53" i="42"/>
  <c r="L54" i="42"/>
  <c r="L55" i="42"/>
  <c r="L56" i="42"/>
  <c r="L57" i="42"/>
  <c r="L58" i="42"/>
  <c r="L59" i="42"/>
  <c r="L60" i="42"/>
  <c r="L61" i="42"/>
  <c r="L62" i="42"/>
  <c r="L63" i="42"/>
  <c r="L64" i="42"/>
  <c r="L65" i="42"/>
  <c r="L66" i="42"/>
  <c r="L67" i="42"/>
  <c r="L68" i="42"/>
  <c r="L69" i="42"/>
  <c r="L70" i="42"/>
  <c r="L71" i="42"/>
  <c r="L72" i="42"/>
  <c r="L73" i="42"/>
  <c r="L74" i="42"/>
  <c r="L75" i="42"/>
  <c r="L76" i="42"/>
  <c r="L77" i="42"/>
  <c r="L78" i="42"/>
  <c r="L79" i="42"/>
  <c r="L80" i="42"/>
  <c r="L81" i="42"/>
  <c r="L82" i="42"/>
  <c r="L83" i="42"/>
  <c r="L84" i="42"/>
  <c r="L85" i="42"/>
  <c r="L86" i="42"/>
  <c r="L87" i="42"/>
  <c r="L88" i="42"/>
  <c r="L89" i="42"/>
  <c r="L90" i="42"/>
  <c r="L91" i="42"/>
  <c r="L92" i="42"/>
  <c r="L93" i="42"/>
  <c r="L94" i="42"/>
  <c r="L95" i="42"/>
  <c r="L96" i="42"/>
  <c r="L97" i="42"/>
  <c r="L98" i="42"/>
  <c r="L99" i="42"/>
  <c r="L10" i="42"/>
  <c r="L11" i="36"/>
  <c r="L12" i="36"/>
  <c r="L13" i="36"/>
  <c r="L14" i="36"/>
  <c r="L15" i="36"/>
  <c r="L16" i="36"/>
  <c r="L17" i="36"/>
  <c r="L18" i="36"/>
  <c r="L19" i="36"/>
  <c r="L20" i="36"/>
  <c r="L21" i="36"/>
  <c r="L22" i="36"/>
  <c r="L23" i="36"/>
  <c r="L24" i="36"/>
  <c r="L25" i="36"/>
  <c r="L26" i="36"/>
  <c r="L27" i="36"/>
  <c r="L28" i="36"/>
  <c r="L29" i="36"/>
  <c r="L30" i="36"/>
  <c r="L31" i="36"/>
  <c r="L32" i="36"/>
  <c r="L33" i="36"/>
  <c r="L34" i="36"/>
  <c r="L35" i="36"/>
  <c r="L36" i="36"/>
  <c r="L37" i="36"/>
  <c r="L38" i="36"/>
  <c r="L39" i="36"/>
  <c r="L40" i="36"/>
  <c r="L41" i="36"/>
  <c r="L42" i="36"/>
  <c r="L43" i="36"/>
  <c r="L44" i="36"/>
  <c r="L45" i="36"/>
  <c r="L46" i="36"/>
  <c r="L47" i="36"/>
  <c r="L48" i="36"/>
  <c r="L49" i="36"/>
  <c r="L50" i="36"/>
  <c r="L51" i="36"/>
  <c r="L52" i="36"/>
  <c r="L53" i="36"/>
  <c r="L54" i="36"/>
  <c r="L55" i="36"/>
  <c r="L56" i="36"/>
  <c r="L57" i="36"/>
  <c r="L58" i="36"/>
  <c r="L10" i="36"/>
  <c r="L9" i="31"/>
  <c r="L10" i="31"/>
  <c r="L11" i="31"/>
  <c r="L12" i="31"/>
  <c r="L13" i="31"/>
  <c r="L14" i="31"/>
  <c r="L15" i="31"/>
  <c r="L16" i="31"/>
  <c r="L17" i="31"/>
  <c r="L18" i="31"/>
  <c r="L19" i="31"/>
  <c r="L20" i="31"/>
  <c r="L21" i="31"/>
  <c r="L22" i="31"/>
  <c r="L23" i="31"/>
  <c r="L24" i="31"/>
  <c r="L25" i="31"/>
  <c r="L26" i="31"/>
  <c r="L27" i="31"/>
  <c r="L28" i="31"/>
  <c r="L29" i="31"/>
  <c r="L30" i="31"/>
  <c r="L31" i="31"/>
  <c r="L32" i="31"/>
  <c r="L33" i="31"/>
  <c r="L34" i="31"/>
  <c r="L35" i="31"/>
  <c r="L36" i="31"/>
  <c r="L37" i="31"/>
  <c r="L38" i="31"/>
  <c r="L39" i="31"/>
  <c r="L40" i="31"/>
  <c r="L41" i="31"/>
  <c r="L42" i="31"/>
  <c r="L43" i="31"/>
  <c r="L44" i="31"/>
  <c r="L45" i="31"/>
  <c r="L46" i="31"/>
  <c r="L47" i="31"/>
  <c r="L48" i="31"/>
  <c r="L49" i="31"/>
  <c r="L50" i="31"/>
  <c r="L51" i="31"/>
  <c r="L52" i="31"/>
  <c r="L53" i="31"/>
  <c r="L54" i="31"/>
  <c r="L55" i="31"/>
  <c r="L56" i="31"/>
  <c r="L57" i="31"/>
  <c r="L8" i="31"/>
  <c r="L11" i="39"/>
  <c r="L12" i="39"/>
  <c r="L13" i="39"/>
  <c r="L14" i="39"/>
  <c r="L15" i="39"/>
  <c r="L16" i="39"/>
  <c r="L17" i="39"/>
  <c r="L18" i="39"/>
  <c r="L19" i="39"/>
  <c r="L20" i="39"/>
  <c r="L21" i="39"/>
  <c r="L22" i="39"/>
  <c r="L23" i="39"/>
  <c r="L24" i="39"/>
  <c r="L25" i="39"/>
  <c r="L26" i="39"/>
  <c r="L27" i="39"/>
  <c r="L28" i="39"/>
  <c r="L29" i="39"/>
  <c r="L30" i="39"/>
  <c r="L31" i="39"/>
  <c r="L32" i="39"/>
  <c r="L33" i="39"/>
  <c r="L34" i="39"/>
  <c r="L35" i="39"/>
  <c r="L36" i="39"/>
  <c r="L37" i="39"/>
  <c r="L38" i="39"/>
  <c r="L39" i="39"/>
  <c r="L40" i="39"/>
  <c r="L41" i="39"/>
  <c r="L42" i="39"/>
  <c r="L43" i="39"/>
  <c r="L44" i="39"/>
  <c r="L45" i="39"/>
  <c r="L46" i="39"/>
  <c r="L47" i="39"/>
  <c r="L48" i="39"/>
  <c r="L49" i="39"/>
  <c r="L50" i="39"/>
  <c r="L51" i="39"/>
  <c r="L52" i="39"/>
  <c r="L53" i="39"/>
  <c r="L54" i="39"/>
  <c r="L55" i="39"/>
  <c r="L56" i="39"/>
  <c r="L57" i="39"/>
  <c r="L58" i="39"/>
  <c r="L59" i="39"/>
  <c r="L60" i="39"/>
  <c r="L61" i="39"/>
  <c r="L62" i="39"/>
  <c r="L63" i="39"/>
  <c r="L64" i="39"/>
  <c r="L65" i="39"/>
  <c r="L66" i="39"/>
  <c r="L67" i="39"/>
  <c r="L68" i="39"/>
  <c r="L69" i="39"/>
  <c r="L70" i="39"/>
  <c r="L71" i="39"/>
  <c r="L72" i="39"/>
  <c r="L73" i="39"/>
  <c r="L74" i="39"/>
  <c r="L75" i="39"/>
  <c r="L76" i="39"/>
  <c r="L77" i="39"/>
  <c r="L78" i="39"/>
  <c r="L79" i="39"/>
  <c r="L80" i="39"/>
  <c r="L81" i="39"/>
  <c r="L82" i="39"/>
  <c r="L83" i="39"/>
  <c r="L84" i="39"/>
  <c r="L85" i="39"/>
  <c r="L86" i="39"/>
  <c r="L87" i="39"/>
  <c r="L88" i="39"/>
  <c r="L89" i="39"/>
  <c r="L90" i="39"/>
  <c r="L91" i="39"/>
  <c r="L92" i="39"/>
  <c r="L93" i="39"/>
  <c r="L94" i="39"/>
  <c r="L95" i="39"/>
  <c r="L96" i="39"/>
  <c r="L97" i="39"/>
  <c r="L98" i="39"/>
  <c r="L99" i="39"/>
  <c r="L100" i="39"/>
  <c r="L101" i="39"/>
  <c r="L102" i="39"/>
  <c r="L103" i="39"/>
  <c r="L104" i="39"/>
  <c r="L105" i="39"/>
  <c r="L106" i="39"/>
  <c r="L107" i="39"/>
  <c r="L108" i="39"/>
  <c r="L109" i="39"/>
  <c r="L110" i="39"/>
  <c r="L111" i="39"/>
  <c r="L112" i="39"/>
  <c r="L113" i="39"/>
  <c r="L114" i="39"/>
  <c r="L115" i="39"/>
  <c r="L116" i="39"/>
  <c r="L117" i="39"/>
  <c r="L118" i="39"/>
  <c r="L119" i="39"/>
  <c r="L120" i="39"/>
  <c r="L121" i="39"/>
  <c r="L122" i="39"/>
  <c r="L123" i="39"/>
  <c r="L124" i="39"/>
  <c r="L125" i="39"/>
  <c r="L126" i="39"/>
  <c r="L127" i="39"/>
  <c r="L128" i="39"/>
  <c r="L129" i="39"/>
  <c r="L130" i="39"/>
  <c r="L10" i="39"/>
  <c r="L11" i="33"/>
  <c r="L12" i="33"/>
  <c r="L13" i="33"/>
  <c r="L14" i="33"/>
  <c r="L15" i="33"/>
  <c r="L16" i="33"/>
  <c r="L17" i="33"/>
  <c r="L18" i="33"/>
  <c r="L19" i="33"/>
  <c r="L20" i="33"/>
  <c r="L21" i="33"/>
  <c r="L22" i="33"/>
  <c r="L23" i="33"/>
  <c r="L24" i="33"/>
  <c r="L25" i="33"/>
  <c r="L26" i="33"/>
  <c r="L27" i="33"/>
  <c r="L28" i="33"/>
  <c r="L29" i="33"/>
  <c r="L30" i="33"/>
  <c r="L31" i="33"/>
  <c r="L32" i="33"/>
  <c r="L33" i="33"/>
  <c r="L34" i="33"/>
  <c r="L35" i="33"/>
  <c r="L36" i="33"/>
  <c r="L37" i="33"/>
  <c r="L38" i="33"/>
  <c r="L39" i="33"/>
  <c r="L40" i="33"/>
  <c r="L41" i="33"/>
  <c r="L42" i="33"/>
  <c r="L43" i="33"/>
  <c r="L44" i="33"/>
  <c r="L45" i="33"/>
  <c r="L46" i="33"/>
  <c r="L47" i="33"/>
  <c r="L48" i="33"/>
  <c r="L49" i="33"/>
  <c r="L50" i="33"/>
  <c r="L51" i="33"/>
  <c r="L52" i="33"/>
  <c r="L53" i="33"/>
  <c r="L54" i="33"/>
  <c r="L55" i="33"/>
  <c r="L56" i="33"/>
  <c r="L57" i="33"/>
  <c r="L58" i="33"/>
  <c r="L59" i="33"/>
  <c r="L60" i="33"/>
  <c r="L61" i="33"/>
  <c r="L62" i="33"/>
  <c r="L63" i="33"/>
  <c r="L64" i="33"/>
  <c r="L65" i="33"/>
  <c r="L66" i="33"/>
  <c r="L67" i="33"/>
  <c r="L68" i="33"/>
  <c r="L69" i="33"/>
  <c r="L70" i="33"/>
  <c r="L71" i="33"/>
  <c r="L72" i="33"/>
  <c r="L73" i="33"/>
  <c r="L74" i="33"/>
  <c r="L75" i="33"/>
  <c r="L76" i="33"/>
  <c r="L77" i="33"/>
  <c r="L78" i="33"/>
  <c r="L79" i="33"/>
  <c r="L80" i="33"/>
  <c r="L81" i="33"/>
  <c r="L82" i="33"/>
  <c r="L83" i="33"/>
  <c r="L84" i="33"/>
  <c r="L85" i="33"/>
  <c r="L86" i="33"/>
  <c r="L87" i="33"/>
  <c r="L88" i="33"/>
  <c r="L89" i="33"/>
  <c r="L90" i="33"/>
  <c r="L91" i="33"/>
  <c r="L92" i="33"/>
  <c r="L93" i="33"/>
  <c r="L94" i="33"/>
  <c r="L95" i="33"/>
  <c r="L96" i="33"/>
  <c r="L97" i="33"/>
  <c r="L98" i="33"/>
  <c r="L99" i="33"/>
  <c r="L100" i="33"/>
  <c r="L101" i="33"/>
  <c r="L102" i="33"/>
  <c r="L103" i="33"/>
  <c r="L104" i="33"/>
  <c r="L105" i="33"/>
  <c r="L106" i="33"/>
  <c r="L107" i="33"/>
  <c r="L108" i="33"/>
  <c r="L109" i="33"/>
  <c r="L110" i="33"/>
  <c r="L111" i="33"/>
  <c r="L112" i="33"/>
  <c r="L113" i="33"/>
  <c r="L114" i="33"/>
  <c r="L115" i="33"/>
  <c r="L116" i="33"/>
  <c r="L117" i="33"/>
  <c r="L118" i="33"/>
  <c r="L119" i="33"/>
  <c r="L120" i="33"/>
  <c r="L121" i="33"/>
  <c r="L122" i="33"/>
  <c r="L123" i="33"/>
  <c r="L124" i="33"/>
  <c r="L125" i="33"/>
  <c r="L126" i="33"/>
  <c r="L127" i="33"/>
  <c r="L128" i="33"/>
  <c r="L129" i="33"/>
  <c r="L130" i="33"/>
  <c r="L131" i="33"/>
  <c r="L132" i="33"/>
  <c r="L133" i="33"/>
  <c r="L134" i="33"/>
  <c r="L135" i="33"/>
  <c r="L136" i="33"/>
  <c r="L137" i="33"/>
  <c r="L138" i="33"/>
  <c r="L10" i="33"/>
  <c r="L11" i="24"/>
  <c r="L12" i="24"/>
  <c r="L13" i="24"/>
  <c r="L14" i="24"/>
  <c r="L15" i="24"/>
  <c r="L16" i="24"/>
  <c r="L17" i="24"/>
  <c r="L18" i="24"/>
  <c r="L19" i="24"/>
  <c r="L20" i="24"/>
  <c r="L21" i="24"/>
  <c r="L22" i="24"/>
  <c r="L23" i="24"/>
  <c r="L24" i="24"/>
  <c r="L25" i="24"/>
  <c r="L26" i="24"/>
  <c r="L27" i="24"/>
  <c r="L28" i="24"/>
  <c r="L29" i="24"/>
  <c r="L30" i="24"/>
  <c r="L31" i="24"/>
  <c r="L32" i="24"/>
  <c r="L33" i="24"/>
  <c r="L34" i="24"/>
  <c r="L35" i="24"/>
  <c r="L36" i="24"/>
  <c r="L37" i="24"/>
  <c r="L38" i="24"/>
  <c r="L39" i="24"/>
  <c r="L40" i="24"/>
  <c r="L41" i="24"/>
  <c r="L42" i="24"/>
  <c r="L43" i="24"/>
  <c r="L44" i="24"/>
  <c r="L45" i="24"/>
  <c r="L46" i="24"/>
  <c r="L47" i="24"/>
  <c r="L48" i="24"/>
  <c r="L49" i="24"/>
  <c r="L50" i="24"/>
  <c r="L51" i="24"/>
  <c r="L52" i="24"/>
  <c r="L53" i="24"/>
  <c r="L54" i="24"/>
  <c r="L55" i="24"/>
  <c r="L56" i="24"/>
  <c r="L57" i="24"/>
  <c r="L58" i="24"/>
  <c r="L59" i="24"/>
  <c r="L60" i="24"/>
  <c r="L61" i="24"/>
  <c r="L62" i="24"/>
  <c r="L63" i="24"/>
  <c r="L64" i="24"/>
  <c r="L65" i="24"/>
  <c r="L66" i="24"/>
  <c r="L67" i="24"/>
  <c r="L68" i="24"/>
  <c r="L69" i="24"/>
  <c r="L70" i="24"/>
  <c r="L71" i="24"/>
  <c r="L72" i="24"/>
  <c r="L73" i="24"/>
  <c r="L74" i="24"/>
  <c r="L75" i="24"/>
  <c r="L76" i="24"/>
  <c r="L77" i="24"/>
  <c r="L78" i="24"/>
  <c r="L79" i="24"/>
  <c r="L80" i="24"/>
  <c r="L81" i="24"/>
  <c r="L82" i="24"/>
  <c r="L83" i="24"/>
  <c r="L84" i="24"/>
  <c r="L85" i="24"/>
  <c r="L86" i="24"/>
  <c r="L87" i="24"/>
  <c r="L88" i="24"/>
  <c r="L89" i="24"/>
  <c r="L90" i="24"/>
  <c r="L91" i="24"/>
  <c r="L92" i="24"/>
  <c r="L93" i="24"/>
  <c r="L94" i="24"/>
  <c r="L95" i="24"/>
  <c r="L96" i="24"/>
  <c r="L97" i="24"/>
  <c r="L98" i="24"/>
  <c r="L99" i="24"/>
  <c r="L100" i="24"/>
  <c r="L101" i="24"/>
  <c r="L102" i="24"/>
  <c r="L103" i="24"/>
  <c r="L104" i="24"/>
  <c r="L105" i="24"/>
  <c r="L106" i="24"/>
  <c r="L107" i="24"/>
  <c r="L108" i="24"/>
  <c r="L109" i="24"/>
  <c r="L110" i="24"/>
  <c r="L111" i="24"/>
  <c r="L112" i="24"/>
  <c r="L113" i="24"/>
  <c r="L114" i="24"/>
  <c r="L115" i="24"/>
  <c r="L116" i="24"/>
  <c r="L117" i="24"/>
  <c r="L118" i="24"/>
  <c r="L119" i="24"/>
  <c r="L120" i="24"/>
  <c r="L121" i="24"/>
  <c r="L122" i="24"/>
  <c r="L123" i="24"/>
  <c r="L124" i="24"/>
  <c r="L125" i="24"/>
  <c r="L126" i="24"/>
  <c r="L127" i="24"/>
  <c r="L128" i="24"/>
  <c r="L129" i="24"/>
  <c r="L130" i="24"/>
  <c r="L131" i="24"/>
  <c r="L132" i="24"/>
  <c r="L133" i="24"/>
  <c r="L134" i="24"/>
  <c r="L135" i="24"/>
  <c r="L136" i="24"/>
  <c r="L137" i="24"/>
  <c r="L138" i="24"/>
  <c r="L139" i="24"/>
  <c r="L140" i="24"/>
  <c r="L141" i="24"/>
  <c r="L142" i="24"/>
  <c r="L143" i="24"/>
  <c r="L144" i="24"/>
  <c r="L145" i="24"/>
  <c r="L146" i="24"/>
  <c r="L147" i="24"/>
  <c r="L148" i="24"/>
  <c r="L149" i="24"/>
  <c r="L150" i="24"/>
  <c r="L151" i="24"/>
  <c r="L152" i="24"/>
  <c r="L153" i="24"/>
  <c r="L154" i="24"/>
  <c r="L155" i="24"/>
  <c r="L156" i="24"/>
  <c r="L157" i="24"/>
  <c r="L158" i="24"/>
  <c r="L159" i="24"/>
  <c r="L160" i="24"/>
  <c r="L161" i="24"/>
  <c r="L162" i="24"/>
  <c r="L163" i="24"/>
  <c r="L164" i="24"/>
  <c r="L165" i="24"/>
  <c r="L166" i="24"/>
  <c r="L167" i="24"/>
  <c r="L168" i="24"/>
  <c r="L169" i="24"/>
  <c r="L170" i="24"/>
  <c r="L171" i="24"/>
  <c r="L172" i="24"/>
  <c r="L173" i="24"/>
  <c r="L174" i="24"/>
  <c r="L175" i="24"/>
  <c r="L176" i="24"/>
  <c r="L177" i="24"/>
  <c r="L178" i="24"/>
  <c r="L179" i="24"/>
  <c r="L180" i="24"/>
  <c r="L181" i="24"/>
  <c r="L182" i="24"/>
  <c r="L183" i="24"/>
  <c r="L184" i="24"/>
  <c r="L185" i="24"/>
  <c r="L186" i="24"/>
  <c r="L187" i="24"/>
  <c r="L188" i="24"/>
  <c r="L189" i="24"/>
  <c r="L190" i="24"/>
  <c r="L191" i="24"/>
  <c r="L192" i="24"/>
  <c r="L193" i="24"/>
  <c r="L194" i="24"/>
  <c r="L195" i="24"/>
  <c r="L196" i="24"/>
  <c r="L197" i="24"/>
  <c r="L198" i="24"/>
  <c r="L199" i="24"/>
  <c r="L200" i="24"/>
  <c r="L201" i="24"/>
  <c r="L202" i="24"/>
  <c r="L203" i="24"/>
  <c r="L204" i="24"/>
  <c r="L205" i="24"/>
  <c r="L206" i="24"/>
  <c r="L207" i="24"/>
  <c r="L208" i="24"/>
  <c r="L209" i="24"/>
  <c r="L210" i="24"/>
  <c r="L211" i="24"/>
  <c r="L212" i="24"/>
  <c r="L213" i="24"/>
  <c r="L214" i="24"/>
  <c r="L215" i="24"/>
  <c r="L216" i="24"/>
  <c r="L217" i="24"/>
  <c r="L218" i="24"/>
  <c r="L219" i="24"/>
  <c r="L220" i="24"/>
  <c r="L221" i="24"/>
  <c r="L222" i="24"/>
  <c r="L223" i="24"/>
  <c r="L224" i="24"/>
  <c r="L225" i="24"/>
  <c r="L226" i="24"/>
  <c r="L227" i="24"/>
  <c r="L228" i="24"/>
  <c r="L229" i="24"/>
  <c r="L230" i="24"/>
  <c r="L231" i="24"/>
  <c r="L232" i="24"/>
  <c r="L233" i="24"/>
  <c r="L234" i="24"/>
  <c r="L235" i="24"/>
  <c r="L236" i="24"/>
  <c r="L237" i="24"/>
  <c r="L238" i="24"/>
  <c r="L239" i="24"/>
  <c r="L240" i="24"/>
  <c r="L241" i="24"/>
  <c r="L242" i="24"/>
  <c r="L243" i="24"/>
  <c r="L244" i="24"/>
  <c r="L245" i="24"/>
  <c r="L246" i="24"/>
  <c r="L247" i="24"/>
  <c r="L10" i="24"/>
  <c r="O10" i="43"/>
  <c r="O2" i="43"/>
  <c r="P14" i="43"/>
  <c r="P15" i="43"/>
  <c r="P16" i="43"/>
  <c r="P17" i="43"/>
  <c r="P18" i="43"/>
  <c r="P19" i="43"/>
  <c r="P20" i="43"/>
  <c r="P21" i="43"/>
  <c r="P22" i="43"/>
  <c r="P23" i="43"/>
  <c r="P24" i="43"/>
  <c r="P25" i="43"/>
  <c r="P26" i="43"/>
  <c r="P27" i="43"/>
  <c r="P28" i="43"/>
  <c r="P29" i="43"/>
  <c r="P30" i="43"/>
  <c r="P31" i="43"/>
  <c r="P32" i="43"/>
  <c r="P33" i="43"/>
  <c r="P34" i="43"/>
  <c r="P35" i="43"/>
  <c r="P36" i="43"/>
  <c r="P37" i="43"/>
  <c r="P38" i="43"/>
  <c r="P39" i="43"/>
  <c r="P40" i="43"/>
  <c r="P41" i="43"/>
  <c r="P42" i="43"/>
  <c r="P43" i="43"/>
  <c r="P44" i="43"/>
  <c r="P45" i="43"/>
  <c r="P46" i="43"/>
  <c r="P47" i="43"/>
  <c r="P48" i="43"/>
  <c r="P49" i="43"/>
  <c r="P50" i="43"/>
  <c r="P51" i="43"/>
  <c r="P52" i="43"/>
  <c r="P53" i="43"/>
  <c r="P54" i="43"/>
  <c r="P55" i="43"/>
  <c r="P56" i="43"/>
  <c r="P57" i="43"/>
  <c r="P58" i="43"/>
  <c r="P59" i="43"/>
  <c r="P60" i="43"/>
  <c r="P61" i="43"/>
  <c r="P62" i="43"/>
  <c r="P63" i="43"/>
  <c r="P64" i="43"/>
  <c r="P65" i="43"/>
  <c r="P66" i="43"/>
  <c r="P67" i="43"/>
  <c r="P68" i="43"/>
  <c r="P69" i="43"/>
  <c r="P70" i="43"/>
  <c r="P71" i="43"/>
  <c r="P72" i="43"/>
  <c r="P73" i="43"/>
  <c r="P74" i="43"/>
  <c r="P75" i="43"/>
  <c r="P76" i="43"/>
  <c r="P77" i="43"/>
  <c r="P78" i="43"/>
  <c r="P79" i="43"/>
  <c r="P80" i="43"/>
  <c r="P81" i="43"/>
  <c r="P82" i="43"/>
  <c r="P83" i="43"/>
  <c r="P84" i="43"/>
  <c r="P85" i="43"/>
  <c r="P86" i="43"/>
  <c r="P87" i="43"/>
  <c r="P88" i="43"/>
  <c r="P89" i="43"/>
  <c r="P90" i="43"/>
  <c r="P91" i="43"/>
  <c r="P92" i="43"/>
  <c r="P93" i="43"/>
  <c r="P94" i="43"/>
  <c r="P95" i="43"/>
  <c r="P96" i="43"/>
  <c r="P97" i="43"/>
  <c r="P98" i="43"/>
  <c r="P99" i="43"/>
  <c r="P100" i="43"/>
  <c r="P101" i="43"/>
  <c r="P102" i="43"/>
  <c r="P103" i="43"/>
  <c r="P104" i="43"/>
  <c r="P105" i="43"/>
  <c r="P106" i="43"/>
  <c r="P107" i="43"/>
  <c r="P108" i="43"/>
  <c r="P109" i="43"/>
  <c r="P110" i="43"/>
  <c r="P111" i="43"/>
  <c r="P112" i="43"/>
  <c r="P113" i="43"/>
  <c r="P114" i="43"/>
  <c r="P115" i="43"/>
  <c r="P116" i="43"/>
  <c r="P117" i="43"/>
  <c r="P118" i="43"/>
  <c r="P119" i="43"/>
  <c r="P120" i="43"/>
  <c r="P121" i="43"/>
  <c r="P122" i="43"/>
  <c r="P123" i="43"/>
  <c r="P124" i="43"/>
  <c r="P125" i="43"/>
  <c r="P126" i="43"/>
  <c r="P127" i="43"/>
  <c r="P128" i="43"/>
  <c r="P129" i="43"/>
  <c r="P130" i="43"/>
  <c r="P131" i="43"/>
  <c r="P132" i="43"/>
  <c r="P133" i="43"/>
  <c r="P134" i="43"/>
  <c r="P135" i="43"/>
  <c r="P136" i="43"/>
  <c r="P137" i="43"/>
  <c r="P138" i="43"/>
  <c r="P139" i="43"/>
  <c r="P140" i="43"/>
  <c r="P141" i="43"/>
  <c r="P142" i="43"/>
  <c r="P143" i="43"/>
  <c r="P144" i="43"/>
  <c r="P145" i="43"/>
  <c r="P146" i="43"/>
  <c r="P147" i="43"/>
  <c r="P148" i="43"/>
  <c r="P149" i="43"/>
  <c r="P150" i="43"/>
  <c r="P151" i="43"/>
  <c r="P152" i="43"/>
  <c r="P153" i="43"/>
  <c r="P154" i="43"/>
  <c r="P155" i="43"/>
  <c r="P156" i="43"/>
  <c r="P157" i="43"/>
  <c r="P158" i="43"/>
  <c r="P159" i="43"/>
  <c r="P160" i="43"/>
  <c r="P161" i="43"/>
  <c r="P162" i="43"/>
  <c r="P163" i="43"/>
  <c r="P164" i="43"/>
  <c r="P165" i="43"/>
  <c r="P166" i="43"/>
  <c r="P167" i="43"/>
  <c r="P168" i="43"/>
  <c r="P169" i="43"/>
  <c r="P170" i="43"/>
  <c r="P171" i="43"/>
  <c r="P172" i="43"/>
  <c r="P173" i="43"/>
  <c r="P174" i="43"/>
  <c r="P175" i="43"/>
  <c r="P176" i="43"/>
  <c r="P177" i="43"/>
  <c r="P178" i="43"/>
  <c r="P179" i="43"/>
  <c r="P180" i="43"/>
  <c r="P181" i="43"/>
  <c r="P182" i="43"/>
  <c r="P183" i="43"/>
  <c r="P184" i="43"/>
  <c r="P185" i="43"/>
  <c r="P186" i="43"/>
  <c r="P187" i="43"/>
  <c r="P188" i="43"/>
  <c r="P189" i="43"/>
  <c r="P190" i="43"/>
  <c r="P191" i="43"/>
  <c r="P192" i="43"/>
  <c r="P193" i="43"/>
  <c r="P194" i="43"/>
  <c r="P195" i="43"/>
  <c r="P196" i="43"/>
  <c r="P197" i="43"/>
  <c r="P198" i="43"/>
  <c r="P199" i="43"/>
  <c r="P200" i="43"/>
  <c r="P201" i="43"/>
  <c r="P202" i="43"/>
  <c r="P203" i="43"/>
  <c r="P204" i="43"/>
  <c r="P205" i="43"/>
  <c r="P206" i="43"/>
  <c r="P207" i="43"/>
  <c r="P208" i="43"/>
  <c r="P209" i="43"/>
  <c r="P210" i="43"/>
  <c r="P211" i="43"/>
  <c r="P212" i="43"/>
  <c r="P213" i="43"/>
  <c r="P214" i="43"/>
  <c r="P215" i="43"/>
  <c r="P216" i="43"/>
  <c r="P217" i="43"/>
  <c r="P218" i="43"/>
  <c r="P219" i="43"/>
  <c r="P220" i="43"/>
  <c r="P221" i="43"/>
  <c r="P222" i="43"/>
  <c r="P223" i="43"/>
  <c r="P224" i="43"/>
  <c r="P225" i="43"/>
  <c r="P226" i="43"/>
  <c r="P227" i="43"/>
  <c r="P228" i="43"/>
  <c r="P229" i="43"/>
  <c r="P230" i="43"/>
  <c r="P231" i="43"/>
  <c r="P12" i="43"/>
  <c r="O13" i="43"/>
  <c r="O14" i="43"/>
  <c r="O15" i="43"/>
  <c r="O16" i="43"/>
  <c r="O17" i="43"/>
  <c r="O18" i="43"/>
  <c r="O19" i="43"/>
  <c r="O20" i="43"/>
  <c r="O21" i="43"/>
  <c r="O22" i="43"/>
  <c r="O23" i="43"/>
  <c r="O24" i="43"/>
  <c r="O25" i="43"/>
  <c r="O26" i="43"/>
  <c r="O27" i="43"/>
  <c r="O28" i="43"/>
  <c r="O29" i="43"/>
  <c r="O30" i="43"/>
  <c r="O31" i="43"/>
  <c r="O32" i="43"/>
  <c r="O33" i="43"/>
  <c r="O34" i="43"/>
  <c r="O35" i="43"/>
  <c r="O36" i="43"/>
  <c r="O37" i="43"/>
  <c r="O38" i="43"/>
  <c r="O39" i="43"/>
  <c r="O40" i="43"/>
  <c r="O41" i="43"/>
  <c r="O42" i="43"/>
  <c r="O43" i="43"/>
  <c r="O44" i="43"/>
  <c r="O45" i="43"/>
  <c r="O46" i="43"/>
  <c r="O47" i="43"/>
  <c r="O48" i="43"/>
  <c r="O49" i="43"/>
  <c r="O50" i="43"/>
  <c r="O51" i="43"/>
  <c r="O52" i="43"/>
  <c r="O53" i="43"/>
  <c r="O54" i="43"/>
  <c r="O55" i="43"/>
  <c r="O56" i="43"/>
  <c r="O57" i="43"/>
  <c r="O58" i="43"/>
  <c r="O59" i="43"/>
  <c r="O60" i="43"/>
  <c r="O61" i="43"/>
  <c r="O62" i="43"/>
  <c r="O63" i="43"/>
  <c r="O64" i="43"/>
  <c r="O65" i="43"/>
  <c r="O66" i="43"/>
  <c r="O67" i="43"/>
  <c r="O68" i="43"/>
  <c r="O69" i="43"/>
  <c r="O70" i="43"/>
  <c r="O71" i="43"/>
  <c r="O72" i="43"/>
  <c r="O73" i="43"/>
  <c r="O74" i="43"/>
  <c r="O75" i="43"/>
  <c r="O76" i="43"/>
  <c r="O77" i="43"/>
  <c r="O78" i="43"/>
  <c r="O79" i="43"/>
  <c r="O80" i="43"/>
  <c r="O81" i="43"/>
  <c r="O82" i="43"/>
  <c r="O83" i="43"/>
  <c r="O84" i="43"/>
  <c r="O85" i="43"/>
  <c r="O86" i="43"/>
  <c r="O87" i="43"/>
  <c r="O88" i="43"/>
  <c r="O89" i="43"/>
  <c r="O90" i="43"/>
  <c r="O91" i="43"/>
  <c r="O92" i="43"/>
  <c r="O93" i="43"/>
  <c r="O94" i="43"/>
  <c r="O95" i="43"/>
  <c r="O96" i="43"/>
  <c r="O97" i="43"/>
  <c r="O98" i="43"/>
  <c r="O99" i="43"/>
  <c r="O100" i="43"/>
  <c r="O101" i="43"/>
  <c r="O102" i="43"/>
  <c r="O103" i="43"/>
  <c r="O104" i="43"/>
  <c r="O105" i="43"/>
  <c r="O106" i="43"/>
  <c r="O107" i="43"/>
  <c r="O108" i="43"/>
  <c r="O109" i="43"/>
  <c r="O110" i="43"/>
  <c r="O111" i="43"/>
  <c r="O112" i="43"/>
  <c r="O113" i="43"/>
  <c r="O114" i="43"/>
  <c r="O115" i="43"/>
  <c r="O116" i="43"/>
  <c r="O117" i="43"/>
  <c r="O118" i="43"/>
  <c r="O119" i="43"/>
  <c r="O120" i="43"/>
  <c r="O121" i="43"/>
  <c r="O122" i="43"/>
  <c r="O123" i="43"/>
  <c r="O124" i="43"/>
  <c r="O125" i="43"/>
  <c r="O126" i="43"/>
  <c r="O127" i="43"/>
  <c r="O128" i="43"/>
  <c r="O129" i="43"/>
  <c r="O130" i="43"/>
  <c r="O131" i="43"/>
  <c r="O132" i="43"/>
  <c r="O133" i="43"/>
  <c r="O134" i="43"/>
  <c r="O135" i="43"/>
  <c r="O136" i="43"/>
  <c r="O137" i="43"/>
  <c r="O138" i="43"/>
  <c r="O139" i="43"/>
  <c r="O140" i="43"/>
  <c r="O141" i="43"/>
  <c r="O142" i="43"/>
  <c r="O143" i="43"/>
  <c r="O144" i="43"/>
  <c r="O145" i="43"/>
  <c r="O146" i="43"/>
  <c r="O147" i="43"/>
  <c r="O148" i="43"/>
  <c r="O149" i="43"/>
  <c r="O150" i="43"/>
  <c r="O151" i="43"/>
  <c r="O152" i="43"/>
  <c r="O153" i="43"/>
  <c r="O154" i="43"/>
  <c r="O155" i="43"/>
  <c r="O156" i="43"/>
  <c r="O157" i="43"/>
  <c r="O158" i="43"/>
  <c r="O159" i="43"/>
  <c r="O160" i="43"/>
  <c r="O161" i="43"/>
  <c r="O162" i="43"/>
  <c r="O163" i="43"/>
  <c r="O164" i="43"/>
  <c r="O165" i="43"/>
  <c r="O166" i="43"/>
  <c r="O167" i="43"/>
  <c r="O168" i="43"/>
  <c r="O169" i="43"/>
  <c r="O170" i="43"/>
  <c r="O171" i="43"/>
  <c r="O172" i="43"/>
  <c r="O173" i="43"/>
  <c r="O174" i="43"/>
  <c r="O175" i="43"/>
  <c r="O176" i="43"/>
  <c r="O177" i="43"/>
  <c r="O178" i="43"/>
  <c r="O179" i="43"/>
  <c r="O180" i="43"/>
  <c r="O181" i="43"/>
  <c r="O182" i="43"/>
  <c r="O183" i="43"/>
  <c r="O184" i="43"/>
  <c r="O185" i="43"/>
  <c r="O186" i="43"/>
  <c r="O187" i="43"/>
  <c r="O188" i="43"/>
  <c r="O189" i="43"/>
  <c r="O190" i="43"/>
  <c r="O191" i="43"/>
  <c r="O192" i="43"/>
  <c r="O193" i="43"/>
  <c r="O194" i="43"/>
  <c r="O195" i="43"/>
  <c r="O196" i="43"/>
  <c r="O197" i="43"/>
  <c r="O198" i="43"/>
  <c r="O199" i="43"/>
  <c r="O200" i="43"/>
  <c r="O201" i="43"/>
  <c r="O202" i="43"/>
  <c r="O203" i="43"/>
  <c r="O204" i="43"/>
  <c r="O205" i="43"/>
  <c r="O206" i="43"/>
  <c r="O207" i="43"/>
  <c r="O208" i="43"/>
  <c r="O209" i="43"/>
  <c r="O210" i="43"/>
  <c r="O211" i="43"/>
  <c r="O212" i="43"/>
  <c r="O213" i="43"/>
  <c r="O214" i="43"/>
  <c r="O215" i="43"/>
  <c r="O216" i="43"/>
  <c r="O217" i="43"/>
  <c r="O218" i="43"/>
  <c r="O219" i="43"/>
  <c r="O220" i="43"/>
  <c r="O221" i="43"/>
  <c r="O222" i="43"/>
  <c r="O223" i="43"/>
  <c r="O224" i="43"/>
  <c r="O225" i="43"/>
  <c r="O226" i="43"/>
  <c r="O227" i="43"/>
  <c r="O228" i="43"/>
  <c r="O229" i="43"/>
  <c r="O230" i="43"/>
  <c r="O231" i="43"/>
  <c r="I247" i="42"/>
  <c r="J247" i="42"/>
  <c r="I246" i="42"/>
  <c r="J246" i="42"/>
  <c r="I245" i="42"/>
  <c r="J245" i="42"/>
  <c r="I244" i="42"/>
  <c r="J244" i="42"/>
  <c r="I243" i="42"/>
  <c r="J243" i="42"/>
  <c r="I242" i="42"/>
  <c r="J242" i="42"/>
  <c r="I241" i="42"/>
  <c r="J241" i="42"/>
  <c r="I240" i="42"/>
  <c r="J240" i="42"/>
  <c r="I239" i="42"/>
  <c r="J239" i="42"/>
  <c r="I238" i="42"/>
  <c r="J238" i="42"/>
  <c r="I237" i="42"/>
  <c r="J237" i="42"/>
  <c r="I236" i="42"/>
  <c r="J236" i="42"/>
  <c r="I235" i="42"/>
  <c r="J235" i="42"/>
  <c r="I234" i="42"/>
  <c r="J234" i="42"/>
  <c r="I233" i="42"/>
  <c r="J233" i="42"/>
  <c r="I232" i="42"/>
  <c r="J232" i="42"/>
  <c r="I231" i="42"/>
  <c r="J231" i="42"/>
  <c r="I230" i="42"/>
  <c r="J230" i="42"/>
  <c r="I229" i="42"/>
  <c r="J229" i="42"/>
  <c r="I228" i="42"/>
  <c r="J228" i="42"/>
  <c r="I227" i="42"/>
  <c r="J227" i="42"/>
  <c r="I226" i="42"/>
  <c r="J226" i="42"/>
  <c r="I225" i="42"/>
  <c r="J225" i="42"/>
  <c r="I224" i="42"/>
  <c r="J224" i="42"/>
  <c r="I223" i="42"/>
  <c r="J223" i="42"/>
  <c r="I222" i="42"/>
  <c r="J222" i="42"/>
  <c r="I221" i="42"/>
  <c r="J221" i="42"/>
  <c r="I220" i="42"/>
  <c r="J220" i="42"/>
  <c r="I219" i="42"/>
  <c r="J219" i="42"/>
  <c r="I218" i="42"/>
  <c r="J218" i="42"/>
  <c r="I217" i="42"/>
  <c r="J217" i="42"/>
  <c r="I216" i="42"/>
  <c r="J216" i="42"/>
  <c r="I215" i="42"/>
  <c r="J215" i="42"/>
  <c r="I214" i="42"/>
  <c r="J214" i="42"/>
  <c r="I213" i="42"/>
  <c r="J213" i="42"/>
  <c r="I212" i="42"/>
  <c r="J212" i="42"/>
  <c r="I211" i="42"/>
  <c r="J211" i="42"/>
  <c r="I210" i="42"/>
  <c r="J210" i="42"/>
  <c r="I209" i="42"/>
  <c r="J209" i="42"/>
  <c r="I208" i="42"/>
  <c r="J208" i="42"/>
  <c r="I207" i="42"/>
  <c r="J207" i="42"/>
  <c r="I206" i="42"/>
  <c r="J206" i="42"/>
  <c r="I205" i="42"/>
  <c r="J205" i="42"/>
  <c r="I204" i="42"/>
  <c r="J204" i="42"/>
  <c r="I203" i="42"/>
  <c r="J203" i="42"/>
  <c r="I202" i="42"/>
  <c r="J202" i="42"/>
  <c r="I201" i="42"/>
  <c r="J201" i="42"/>
  <c r="I200" i="42"/>
  <c r="J200" i="42"/>
  <c r="I199" i="42"/>
  <c r="J199" i="42"/>
  <c r="I198" i="42"/>
  <c r="J198" i="42"/>
  <c r="I197" i="42"/>
  <c r="J197" i="42"/>
  <c r="I196" i="42"/>
  <c r="J196" i="42"/>
  <c r="I195" i="42"/>
  <c r="J195" i="42"/>
  <c r="I194" i="42"/>
  <c r="J194" i="42"/>
  <c r="I193" i="42"/>
  <c r="J193" i="42"/>
  <c r="I192" i="42"/>
  <c r="J192" i="42"/>
  <c r="I191" i="42"/>
  <c r="J191" i="42"/>
  <c r="I190" i="42"/>
  <c r="J190" i="42"/>
  <c r="I189" i="42"/>
  <c r="J189" i="42"/>
  <c r="I188" i="42"/>
  <c r="J188" i="42"/>
  <c r="I187" i="42"/>
  <c r="J187" i="42"/>
  <c r="I186" i="42"/>
  <c r="J186" i="42"/>
  <c r="I185" i="42"/>
  <c r="J185" i="42"/>
  <c r="I184" i="42"/>
  <c r="J184" i="42"/>
  <c r="I183" i="42"/>
  <c r="J183" i="42"/>
  <c r="I182" i="42"/>
  <c r="J182" i="42"/>
  <c r="I181" i="42"/>
  <c r="J181" i="42"/>
  <c r="I180" i="42"/>
  <c r="J180" i="42"/>
  <c r="I179" i="42"/>
  <c r="J179" i="42"/>
  <c r="I178" i="42"/>
  <c r="J178" i="42"/>
  <c r="I177" i="42"/>
  <c r="J177" i="42"/>
  <c r="I176" i="42"/>
  <c r="J176" i="42"/>
  <c r="I175" i="42"/>
  <c r="J175" i="42"/>
  <c r="I174" i="42"/>
  <c r="J174" i="42"/>
  <c r="I173" i="42"/>
  <c r="J173" i="42"/>
  <c r="I172" i="42"/>
  <c r="J172" i="42"/>
  <c r="I171" i="42"/>
  <c r="J171" i="42"/>
  <c r="I170" i="42"/>
  <c r="J170" i="42"/>
  <c r="I169" i="42"/>
  <c r="J169" i="42"/>
  <c r="I168" i="42"/>
  <c r="J168" i="42"/>
  <c r="I167" i="42"/>
  <c r="J167" i="42"/>
  <c r="I166" i="42"/>
  <c r="J166" i="42"/>
  <c r="I165" i="42"/>
  <c r="J165" i="42"/>
  <c r="I164" i="42"/>
  <c r="J164" i="42"/>
  <c r="I163" i="42"/>
  <c r="J163" i="42"/>
  <c r="I162" i="42"/>
  <c r="J162" i="42"/>
  <c r="I161" i="42"/>
  <c r="J161" i="42"/>
  <c r="I160" i="42"/>
  <c r="J160" i="42"/>
  <c r="I159" i="42"/>
  <c r="J159" i="42"/>
  <c r="I158" i="42"/>
  <c r="J158" i="42"/>
  <c r="I157" i="42"/>
  <c r="J157" i="42"/>
  <c r="I156" i="42"/>
  <c r="J156" i="42"/>
  <c r="I155" i="42"/>
  <c r="J155" i="42"/>
  <c r="I154" i="42"/>
  <c r="J154" i="42"/>
  <c r="I153" i="42"/>
  <c r="J153" i="42"/>
  <c r="I152" i="42"/>
  <c r="J152" i="42"/>
  <c r="I151" i="42"/>
  <c r="J151" i="42"/>
  <c r="I150" i="42"/>
  <c r="J150" i="42"/>
  <c r="I149" i="42"/>
  <c r="J149" i="42"/>
  <c r="I148" i="42"/>
  <c r="J148" i="42"/>
  <c r="I147" i="42"/>
  <c r="J147" i="42"/>
  <c r="I146" i="42"/>
  <c r="J146" i="42"/>
  <c r="I145" i="42"/>
  <c r="J145" i="42"/>
  <c r="I144" i="42"/>
  <c r="J144" i="42"/>
  <c r="I143" i="42"/>
  <c r="J143" i="42"/>
  <c r="I142" i="42"/>
  <c r="J142" i="42"/>
  <c r="I141" i="42"/>
  <c r="J141" i="42"/>
  <c r="I140" i="42"/>
  <c r="J140" i="42"/>
  <c r="I139" i="42"/>
  <c r="J139" i="42"/>
  <c r="I138" i="42"/>
  <c r="J138" i="42"/>
  <c r="I137" i="42"/>
  <c r="J137" i="42"/>
  <c r="I136" i="42"/>
  <c r="J136" i="42"/>
  <c r="I135" i="42"/>
  <c r="J135" i="42"/>
  <c r="I134" i="42"/>
  <c r="J134" i="42"/>
  <c r="I133" i="42"/>
  <c r="J133" i="42"/>
  <c r="I132" i="42"/>
  <c r="J132" i="42"/>
  <c r="I131" i="42"/>
  <c r="J131" i="42"/>
  <c r="I130" i="42"/>
  <c r="J130" i="42"/>
  <c r="I129" i="42"/>
  <c r="J129" i="42"/>
  <c r="I128" i="42"/>
  <c r="J128" i="42"/>
  <c r="I127" i="42"/>
  <c r="J127" i="42"/>
  <c r="I126" i="42"/>
  <c r="J126" i="42"/>
  <c r="I125" i="42"/>
  <c r="J125" i="42"/>
  <c r="I124" i="42"/>
  <c r="J124" i="42"/>
  <c r="I123" i="42"/>
  <c r="J123" i="42"/>
  <c r="I122" i="42"/>
  <c r="J122" i="42"/>
  <c r="I121" i="42"/>
  <c r="J121" i="42"/>
  <c r="I120" i="42"/>
  <c r="J120" i="42"/>
  <c r="I119" i="42"/>
  <c r="J119" i="42"/>
  <c r="I118" i="42"/>
  <c r="J118" i="42"/>
  <c r="I117" i="42"/>
  <c r="J117" i="42"/>
  <c r="I116" i="42"/>
  <c r="J116" i="42"/>
  <c r="I115" i="42"/>
  <c r="J115" i="42"/>
  <c r="I114" i="42"/>
  <c r="J114" i="42"/>
  <c r="I113" i="42"/>
  <c r="J113" i="42"/>
  <c r="I112" i="42"/>
  <c r="J112" i="42"/>
  <c r="I111" i="42"/>
  <c r="J111" i="42"/>
  <c r="I110" i="42"/>
  <c r="J110" i="42"/>
  <c r="I109" i="42"/>
  <c r="J109" i="42"/>
  <c r="I108" i="42"/>
  <c r="J108" i="42"/>
  <c r="I107" i="42"/>
  <c r="J107" i="42"/>
  <c r="I106" i="42"/>
  <c r="J106" i="42"/>
  <c r="I105" i="42"/>
  <c r="J105" i="42"/>
  <c r="I104" i="42"/>
  <c r="J104" i="42"/>
  <c r="O10" i="40"/>
  <c r="O2" i="40"/>
  <c r="P13" i="40"/>
  <c r="P14" i="40"/>
  <c r="P15" i="40"/>
  <c r="P16" i="40"/>
  <c r="P17" i="40"/>
  <c r="P18" i="40"/>
  <c r="P19" i="40"/>
  <c r="P20" i="40"/>
  <c r="P21" i="40"/>
  <c r="P22" i="40"/>
  <c r="P23" i="40"/>
  <c r="P24" i="40"/>
  <c r="P25" i="40"/>
  <c r="P26" i="40"/>
  <c r="P27" i="40"/>
  <c r="P28" i="40"/>
  <c r="P29" i="40"/>
  <c r="P30" i="40"/>
  <c r="P31" i="40"/>
  <c r="P32" i="40"/>
  <c r="P33" i="40"/>
  <c r="P34" i="40"/>
  <c r="P35" i="40"/>
  <c r="P36" i="40"/>
  <c r="P37" i="40"/>
  <c r="P38" i="40"/>
  <c r="P39" i="40"/>
  <c r="P40" i="40"/>
  <c r="P41" i="40"/>
  <c r="P42" i="40"/>
  <c r="P43" i="40"/>
  <c r="P44" i="40"/>
  <c r="P45" i="40"/>
  <c r="P46" i="40"/>
  <c r="P47" i="40"/>
  <c r="P48" i="40"/>
  <c r="P49" i="40"/>
  <c r="P50" i="40"/>
  <c r="P51" i="40"/>
  <c r="P52" i="40"/>
  <c r="P53" i="40"/>
  <c r="P54" i="40"/>
  <c r="P55" i="40"/>
  <c r="P56" i="40"/>
  <c r="P57" i="40"/>
  <c r="P58" i="40"/>
  <c r="P59" i="40"/>
  <c r="P60" i="40"/>
  <c r="P61" i="40"/>
  <c r="P62" i="40"/>
  <c r="P63" i="40"/>
  <c r="P64" i="40"/>
  <c r="P65" i="40"/>
  <c r="P66" i="40"/>
  <c r="P67" i="40"/>
  <c r="P68" i="40"/>
  <c r="P69" i="40"/>
  <c r="P70" i="40"/>
  <c r="P71" i="40"/>
  <c r="P72" i="40"/>
  <c r="P73" i="40"/>
  <c r="P74" i="40"/>
  <c r="P75" i="40"/>
  <c r="P76" i="40"/>
  <c r="P77" i="40"/>
  <c r="P78" i="40"/>
  <c r="P79" i="40"/>
  <c r="P80" i="40"/>
  <c r="P81" i="40"/>
  <c r="P82" i="40"/>
  <c r="P83" i="40"/>
  <c r="P84" i="40"/>
  <c r="P85" i="40"/>
  <c r="P86" i="40"/>
  <c r="P87" i="40"/>
  <c r="P88" i="40"/>
  <c r="P89" i="40"/>
  <c r="P90" i="40"/>
  <c r="P91" i="40"/>
  <c r="P92" i="40"/>
  <c r="P93" i="40"/>
  <c r="P94" i="40"/>
  <c r="P95" i="40"/>
  <c r="P96" i="40"/>
  <c r="P97" i="40"/>
  <c r="P98" i="40"/>
  <c r="P99" i="40"/>
  <c r="P100" i="40"/>
  <c r="P101" i="40"/>
  <c r="P102" i="40"/>
  <c r="P103" i="40"/>
  <c r="P104" i="40"/>
  <c r="P105" i="40"/>
  <c r="P106" i="40"/>
  <c r="P107" i="40"/>
  <c r="P108" i="40"/>
  <c r="P109" i="40"/>
  <c r="P110" i="40"/>
  <c r="P111" i="40"/>
  <c r="P112" i="40"/>
  <c r="P113" i="40"/>
  <c r="P114" i="40"/>
  <c r="P115" i="40"/>
  <c r="P116" i="40"/>
  <c r="P117" i="40"/>
  <c r="P118" i="40"/>
  <c r="P119" i="40"/>
  <c r="P120" i="40"/>
  <c r="P121" i="40"/>
  <c r="P122" i="40"/>
  <c r="P123" i="40"/>
  <c r="P124" i="40"/>
  <c r="P125" i="40"/>
  <c r="P126" i="40"/>
  <c r="P127" i="40"/>
  <c r="P128" i="40"/>
  <c r="P129" i="40"/>
  <c r="P130" i="40"/>
  <c r="P131" i="40"/>
  <c r="P132" i="40"/>
  <c r="P133" i="40"/>
  <c r="P134" i="40"/>
  <c r="P135" i="40"/>
  <c r="P136" i="40"/>
  <c r="P137" i="40"/>
  <c r="P138" i="40"/>
  <c r="P139" i="40"/>
  <c r="P140" i="40"/>
  <c r="P141" i="40"/>
  <c r="P142" i="40"/>
  <c r="P143" i="40"/>
  <c r="P144" i="40"/>
  <c r="P145" i="40"/>
  <c r="P146" i="40"/>
  <c r="P147" i="40"/>
  <c r="P148" i="40"/>
  <c r="P149" i="40"/>
  <c r="P150" i="40"/>
  <c r="P151" i="40"/>
  <c r="P152" i="40"/>
  <c r="P153" i="40"/>
  <c r="P154" i="40"/>
  <c r="P155" i="40"/>
  <c r="P156" i="40"/>
  <c r="P157" i="40"/>
  <c r="P158" i="40"/>
  <c r="P159" i="40"/>
  <c r="P160" i="40"/>
  <c r="P161" i="40"/>
  <c r="P162" i="40"/>
  <c r="P163" i="40"/>
  <c r="P164" i="40"/>
  <c r="P165" i="40"/>
  <c r="P166" i="40"/>
  <c r="P167" i="40"/>
  <c r="P168" i="40"/>
  <c r="P169" i="40"/>
  <c r="P170" i="40"/>
  <c r="P171" i="40"/>
  <c r="P172" i="40"/>
  <c r="P173" i="40"/>
  <c r="P174" i="40"/>
  <c r="P175" i="40"/>
  <c r="P176" i="40"/>
  <c r="P177" i="40"/>
  <c r="P178" i="40"/>
  <c r="P179" i="40"/>
  <c r="P180" i="40"/>
  <c r="P181" i="40"/>
  <c r="P182" i="40"/>
  <c r="P183" i="40"/>
  <c r="P184" i="40"/>
  <c r="P185" i="40"/>
  <c r="P186" i="40"/>
  <c r="P187" i="40"/>
  <c r="P188" i="40"/>
  <c r="P189" i="40"/>
  <c r="P190" i="40"/>
  <c r="P191" i="40"/>
  <c r="P192" i="40"/>
  <c r="P193" i="40"/>
  <c r="P194" i="40"/>
  <c r="P195" i="40"/>
  <c r="P196" i="40"/>
  <c r="P197" i="40"/>
  <c r="P198" i="40"/>
  <c r="P199" i="40"/>
  <c r="P200" i="40"/>
  <c r="P201" i="40"/>
  <c r="P202" i="40"/>
  <c r="P203" i="40"/>
  <c r="P204" i="40"/>
  <c r="P205" i="40"/>
  <c r="P206" i="40"/>
  <c r="P207" i="40"/>
  <c r="P208" i="40"/>
  <c r="P209" i="40"/>
  <c r="P210" i="40"/>
  <c r="P211" i="40"/>
  <c r="P212" i="40"/>
  <c r="P213" i="40"/>
  <c r="P214" i="40"/>
  <c r="P215" i="40"/>
  <c r="P216" i="40"/>
  <c r="P217" i="40"/>
  <c r="P218" i="40"/>
  <c r="P219" i="40"/>
  <c r="P220" i="40"/>
  <c r="P221" i="40"/>
  <c r="P222" i="40"/>
  <c r="P223" i="40"/>
  <c r="P224" i="40"/>
  <c r="P225" i="40"/>
  <c r="P226" i="40"/>
  <c r="P227" i="40"/>
  <c r="P228" i="40"/>
  <c r="P229" i="40"/>
  <c r="P230" i="40"/>
  <c r="P231" i="40"/>
  <c r="P232" i="40"/>
  <c r="P233" i="40"/>
  <c r="P234" i="40"/>
  <c r="P235" i="40"/>
  <c r="P236" i="40"/>
  <c r="P237" i="40"/>
  <c r="P238" i="40"/>
  <c r="P239" i="40"/>
  <c r="P240" i="40"/>
  <c r="P241" i="40"/>
  <c r="P242" i="40"/>
  <c r="P243" i="40"/>
  <c r="P244" i="40"/>
  <c r="P245" i="40"/>
  <c r="P246" i="40"/>
  <c r="P247" i="40"/>
  <c r="P248" i="40"/>
  <c r="P249" i="40"/>
  <c r="P250" i="40"/>
  <c r="P251" i="40"/>
  <c r="P252" i="40"/>
  <c r="P253" i="40"/>
  <c r="P254" i="40"/>
  <c r="P255" i="40"/>
  <c r="P256" i="40"/>
  <c r="P257" i="40"/>
  <c r="P258" i="40"/>
  <c r="P259" i="40"/>
  <c r="P260" i="40"/>
  <c r="P261" i="40"/>
  <c r="P262" i="40"/>
  <c r="P263" i="40"/>
  <c r="P264" i="40"/>
  <c r="P265" i="40"/>
  <c r="P266" i="40"/>
  <c r="P267" i="40"/>
  <c r="P268" i="40"/>
  <c r="P269" i="40"/>
  <c r="P270" i="40"/>
  <c r="P271" i="40"/>
  <c r="P272" i="40"/>
  <c r="P273" i="40"/>
  <c r="P274" i="40"/>
  <c r="P275" i="40"/>
  <c r="P276" i="40"/>
  <c r="P277" i="40"/>
  <c r="P278" i="40"/>
  <c r="P279" i="40"/>
  <c r="P280" i="40"/>
  <c r="P281" i="40"/>
  <c r="P282" i="40"/>
  <c r="P283" i="40"/>
  <c r="P284" i="40"/>
  <c r="P285" i="40"/>
  <c r="P286" i="40"/>
  <c r="P287" i="40"/>
  <c r="P288" i="40"/>
  <c r="P289" i="40"/>
  <c r="P290" i="40"/>
  <c r="P291" i="40"/>
  <c r="P292" i="40"/>
  <c r="P293" i="40"/>
  <c r="P294" i="40"/>
  <c r="P295" i="40"/>
  <c r="P296" i="40"/>
  <c r="P297" i="40"/>
  <c r="P298" i="40"/>
  <c r="P299" i="40"/>
  <c r="P300" i="40"/>
  <c r="P301" i="40"/>
  <c r="P302" i="40"/>
  <c r="P303" i="40"/>
  <c r="P304" i="40"/>
  <c r="P305" i="40"/>
  <c r="P306" i="40"/>
  <c r="P307" i="40"/>
  <c r="P308" i="40"/>
  <c r="P309" i="40"/>
  <c r="P310" i="40"/>
  <c r="P311" i="40"/>
  <c r="P312" i="40"/>
  <c r="P313" i="40"/>
  <c r="P314" i="40"/>
  <c r="P315" i="40"/>
  <c r="P316" i="40"/>
  <c r="P317" i="40"/>
  <c r="P318" i="40"/>
  <c r="P319" i="40"/>
  <c r="P320" i="40"/>
  <c r="P321" i="40"/>
  <c r="P322" i="40"/>
  <c r="P323" i="40"/>
  <c r="P324" i="40"/>
  <c r="P325" i="40"/>
  <c r="P326" i="40"/>
  <c r="P327" i="40"/>
  <c r="P328" i="40"/>
  <c r="P329" i="40"/>
  <c r="P330" i="40"/>
  <c r="P331" i="40"/>
  <c r="P332" i="40"/>
  <c r="P333" i="40"/>
  <c r="P334" i="40"/>
  <c r="P335" i="40"/>
  <c r="F4" i="40"/>
  <c r="L4" i="40"/>
  <c r="F5" i="40"/>
  <c r="L5" i="40"/>
  <c r="F6" i="40"/>
  <c r="L6" i="40"/>
  <c r="F7" i="40"/>
  <c r="L7" i="40"/>
  <c r="F8" i="40"/>
  <c r="L8" i="40"/>
  <c r="F9" i="40"/>
  <c r="L9" i="40"/>
  <c r="F10" i="40"/>
  <c r="L10" i="40"/>
  <c r="F11" i="40"/>
  <c r="L11" i="40"/>
  <c r="F12" i="40"/>
  <c r="L12" i="40"/>
  <c r="F13" i="40"/>
  <c r="L13" i="40"/>
  <c r="F14" i="40"/>
  <c r="L14" i="40"/>
  <c r="F15" i="40"/>
  <c r="L15" i="40"/>
  <c r="F16" i="40"/>
  <c r="L16" i="40"/>
  <c r="F17" i="40"/>
  <c r="L17" i="40"/>
  <c r="F18" i="40"/>
  <c r="L18" i="40"/>
  <c r="F19" i="40"/>
  <c r="L19" i="40"/>
  <c r="F20" i="40"/>
  <c r="L20" i="40"/>
  <c r="F21" i="40"/>
  <c r="L21" i="40"/>
  <c r="F22" i="40"/>
  <c r="L22" i="40"/>
  <c r="F23" i="40"/>
  <c r="L23" i="40"/>
  <c r="F24" i="40"/>
  <c r="L24" i="40"/>
  <c r="F25" i="40"/>
  <c r="L25" i="40"/>
  <c r="F26" i="40"/>
  <c r="L26" i="40"/>
  <c r="F27" i="40"/>
  <c r="L27" i="40"/>
  <c r="F28" i="40"/>
  <c r="L28" i="40"/>
  <c r="F29" i="40"/>
  <c r="L29" i="40"/>
  <c r="F30" i="40"/>
  <c r="L30" i="40"/>
  <c r="F31" i="40"/>
  <c r="L31" i="40"/>
  <c r="F32" i="40"/>
  <c r="L32" i="40"/>
  <c r="F33" i="40"/>
  <c r="L33" i="40"/>
  <c r="F34" i="40"/>
  <c r="L34" i="40"/>
  <c r="F35" i="40"/>
  <c r="L35" i="40"/>
  <c r="F36" i="40"/>
  <c r="L36" i="40"/>
  <c r="F37" i="40"/>
  <c r="L37" i="40"/>
  <c r="F38" i="40"/>
  <c r="L38" i="40"/>
  <c r="F39" i="40"/>
  <c r="L39" i="40"/>
  <c r="F40" i="40"/>
  <c r="L40" i="40"/>
  <c r="F41" i="40"/>
  <c r="L41" i="40"/>
  <c r="F42" i="40"/>
  <c r="L42" i="40"/>
  <c r="F43" i="40"/>
  <c r="L43" i="40"/>
  <c r="F44" i="40"/>
  <c r="L44" i="40"/>
  <c r="F45" i="40"/>
  <c r="L45" i="40"/>
  <c r="F46" i="40"/>
  <c r="L46" i="40"/>
  <c r="F47" i="40"/>
  <c r="L47" i="40"/>
  <c r="F48" i="40"/>
  <c r="L48" i="40"/>
  <c r="F49" i="40"/>
  <c r="L49" i="40"/>
  <c r="F50" i="40"/>
  <c r="L50" i="40"/>
  <c r="F51" i="40"/>
  <c r="L51" i="40"/>
  <c r="F52" i="40"/>
  <c r="L52" i="40"/>
  <c r="F53" i="40"/>
  <c r="L53" i="40"/>
  <c r="F54" i="40"/>
  <c r="L54" i="40"/>
  <c r="F55" i="40"/>
  <c r="L55" i="40"/>
  <c r="F56" i="40"/>
  <c r="L56" i="40"/>
  <c r="F57" i="40"/>
  <c r="L57" i="40"/>
  <c r="F58" i="40"/>
  <c r="L58" i="40"/>
  <c r="F59" i="40"/>
  <c r="L59" i="40"/>
  <c r="F60" i="40"/>
  <c r="L60" i="40"/>
  <c r="F61" i="40"/>
  <c r="L61" i="40"/>
  <c r="F62" i="40"/>
  <c r="L62" i="40"/>
  <c r="F63" i="40"/>
  <c r="L63" i="40"/>
  <c r="F64" i="40"/>
  <c r="L64" i="40"/>
  <c r="F65" i="40"/>
  <c r="L65" i="40"/>
  <c r="F66" i="40"/>
  <c r="L66" i="40"/>
  <c r="F67" i="40"/>
  <c r="L67" i="40"/>
  <c r="F68" i="40"/>
  <c r="L68" i="40"/>
  <c r="F69" i="40"/>
  <c r="L69" i="40"/>
  <c r="F70" i="40"/>
  <c r="L70" i="40"/>
  <c r="F71" i="40"/>
  <c r="L71" i="40"/>
  <c r="F72" i="40"/>
  <c r="L72" i="40"/>
  <c r="F73" i="40"/>
  <c r="L73" i="40"/>
  <c r="F74" i="40"/>
  <c r="L74" i="40"/>
  <c r="F75" i="40"/>
  <c r="L75" i="40"/>
  <c r="F76" i="40"/>
  <c r="L76" i="40"/>
  <c r="F77" i="40"/>
  <c r="L77" i="40"/>
  <c r="F78" i="40"/>
  <c r="L78" i="40"/>
  <c r="F79" i="40"/>
  <c r="L79" i="40"/>
  <c r="F80" i="40"/>
  <c r="L80" i="40"/>
  <c r="F81" i="40"/>
  <c r="L81" i="40"/>
  <c r="F82" i="40"/>
  <c r="L82" i="40"/>
  <c r="F83" i="40"/>
  <c r="L83" i="40"/>
  <c r="F84" i="40"/>
  <c r="L84" i="40"/>
  <c r="F85" i="40"/>
  <c r="L85" i="40"/>
  <c r="F86" i="40"/>
  <c r="L86" i="40"/>
  <c r="F87" i="40"/>
  <c r="L87" i="40"/>
  <c r="F88" i="40"/>
  <c r="L88" i="40"/>
  <c r="F89" i="40"/>
  <c r="L89" i="40"/>
  <c r="F90" i="40"/>
  <c r="L90" i="40"/>
  <c r="F91" i="40"/>
  <c r="L91" i="40"/>
  <c r="F92" i="40"/>
  <c r="L92" i="40"/>
  <c r="F93" i="40"/>
  <c r="L93" i="40"/>
  <c r="F94" i="40"/>
  <c r="L94" i="40"/>
  <c r="F95" i="40"/>
  <c r="L95" i="40"/>
  <c r="F96" i="40"/>
  <c r="L96" i="40"/>
  <c r="F97" i="40"/>
  <c r="L97" i="40"/>
  <c r="F98" i="40"/>
  <c r="L98" i="40"/>
  <c r="F99" i="40"/>
  <c r="L99" i="40"/>
  <c r="F100" i="40"/>
  <c r="L100" i="40"/>
  <c r="F101" i="40"/>
  <c r="L101" i="40"/>
  <c r="F102" i="40"/>
  <c r="L102" i="40"/>
  <c r="F103" i="40"/>
  <c r="L103" i="40"/>
  <c r="F104" i="40"/>
  <c r="L104" i="40"/>
  <c r="F105" i="40"/>
  <c r="L105" i="40"/>
  <c r="F106" i="40"/>
  <c r="L106" i="40"/>
  <c r="F107" i="40"/>
  <c r="L107" i="40"/>
  <c r="F108" i="40"/>
  <c r="L108" i="40"/>
  <c r="F109" i="40"/>
  <c r="L109" i="40"/>
  <c r="F110" i="40"/>
  <c r="L110" i="40"/>
  <c r="F111" i="40"/>
  <c r="L111" i="40"/>
  <c r="F112" i="40"/>
  <c r="L112" i="40"/>
  <c r="F113" i="40"/>
  <c r="L113" i="40"/>
  <c r="F114" i="40"/>
  <c r="L114" i="40"/>
  <c r="F115" i="40"/>
  <c r="L115" i="40"/>
  <c r="F116" i="40"/>
  <c r="L116" i="40"/>
  <c r="F117" i="40"/>
  <c r="L117" i="40"/>
  <c r="F118" i="40"/>
  <c r="L118" i="40"/>
  <c r="F119" i="40"/>
  <c r="L119" i="40"/>
  <c r="F120" i="40"/>
  <c r="L120" i="40"/>
  <c r="F121" i="40"/>
  <c r="L121" i="40"/>
  <c r="F122" i="40"/>
  <c r="L122" i="40"/>
  <c r="F123" i="40"/>
  <c r="L123" i="40"/>
  <c r="F124" i="40"/>
  <c r="L124" i="40"/>
  <c r="F125" i="40"/>
  <c r="L125" i="40"/>
  <c r="F126" i="40"/>
  <c r="L126" i="40"/>
  <c r="F127" i="40"/>
  <c r="L127" i="40"/>
  <c r="F128" i="40"/>
  <c r="L128" i="40"/>
  <c r="F129" i="40"/>
  <c r="L129" i="40"/>
  <c r="F130" i="40"/>
  <c r="L130" i="40"/>
  <c r="F131" i="40"/>
  <c r="L131" i="40"/>
  <c r="F132" i="40"/>
  <c r="L132" i="40"/>
  <c r="F133" i="40"/>
  <c r="L133" i="40"/>
  <c r="F134" i="40"/>
  <c r="L134" i="40"/>
  <c r="F135" i="40"/>
  <c r="L135" i="40"/>
  <c r="F136" i="40"/>
  <c r="L136" i="40"/>
  <c r="F137" i="40"/>
  <c r="L137" i="40"/>
  <c r="F138" i="40"/>
  <c r="L138" i="40"/>
  <c r="F139" i="40"/>
  <c r="L139" i="40"/>
  <c r="F140" i="40"/>
  <c r="L140" i="40"/>
  <c r="F141" i="40"/>
  <c r="L141" i="40"/>
  <c r="F142" i="40"/>
  <c r="L142" i="40"/>
  <c r="F143" i="40"/>
  <c r="L143" i="40"/>
  <c r="F144" i="40"/>
  <c r="L144" i="40"/>
  <c r="F145" i="40"/>
  <c r="L145" i="40"/>
  <c r="F146" i="40"/>
  <c r="L146" i="40"/>
  <c r="F147" i="40"/>
  <c r="L147" i="40"/>
  <c r="F148" i="40"/>
  <c r="L148" i="40"/>
  <c r="F149" i="40"/>
  <c r="L149" i="40"/>
  <c r="F150" i="40"/>
  <c r="L150" i="40"/>
  <c r="F151" i="40"/>
  <c r="L151" i="40"/>
  <c r="F152" i="40"/>
  <c r="L152" i="40"/>
  <c r="F153" i="40"/>
  <c r="L153" i="40"/>
  <c r="F154" i="40"/>
  <c r="L154" i="40"/>
  <c r="F155" i="40"/>
  <c r="L155" i="40"/>
  <c r="F156" i="40"/>
  <c r="L156" i="40"/>
  <c r="F157" i="40"/>
  <c r="L157" i="40"/>
  <c r="F158" i="40"/>
  <c r="L158" i="40"/>
  <c r="F159" i="40"/>
  <c r="L159" i="40"/>
  <c r="F160" i="40"/>
  <c r="L160" i="40"/>
  <c r="F161" i="40"/>
  <c r="L161" i="40"/>
  <c r="F162" i="40"/>
  <c r="L162" i="40"/>
  <c r="F163" i="40"/>
  <c r="L163" i="40"/>
  <c r="F164" i="40"/>
  <c r="L164" i="40"/>
  <c r="F165" i="40"/>
  <c r="L165" i="40"/>
  <c r="F166" i="40"/>
  <c r="L166" i="40"/>
  <c r="F167" i="40"/>
  <c r="L167" i="40"/>
  <c r="F168" i="40"/>
  <c r="L168" i="40"/>
  <c r="F169" i="40"/>
  <c r="L169" i="40"/>
  <c r="F170" i="40"/>
  <c r="L170" i="40"/>
  <c r="F171" i="40"/>
  <c r="L171" i="40"/>
  <c r="F172" i="40"/>
  <c r="L172" i="40"/>
  <c r="F173" i="40"/>
  <c r="L173" i="40"/>
  <c r="F174" i="40"/>
  <c r="L174" i="40"/>
  <c r="F175" i="40"/>
  <c r="L175" i="40"/>
  <c r="F176" i="40"/>
  <c r="L176" i="40"/>
  <c r="F177" i="40"/>
  <c r="L177" i="40"/>
  <c r="F178" i="40"/>
  <c r="L178" i="40"/>
  <c r="F179" i="40"/>
  <c r="L179" i="40"/>
  <c r="F180" i="40"/>
  <c r="L180" i="40"/>
  <c r="F181" i="40"/>
  <c r="L181" i="40"/>
  <c r="F182" i="40"/>
  <c r="L182" i="40"/>
  <c r="F183" i="40"/>
  <c r="L183" i="40"/>
  <c r="F184" i="40"/>
  <c r="L184" i="40"/>
  <c r="F185" i="40"/>
  <c r="L185" i="40"/>
  <c r="F186" i="40"/>
  <c r="L186" i="40"/>
  <c r="F187" i="40"/>
  <c r="L187" i="40"/>
  <c r="F188" i="40"/>
  <c r="L188" i="40"/>
  <c r="F189" i="40"/>
  <c r="L189" i="40"/>
  <c r="F190" i="40"/>
  <c r="L190" i="40"/>
  <c r="F191" i="40"/>
  <c r="L191" i="40"/>
  <c r="F192" i="40"/>
  <c r="L192" i="40"/>
  <c r="F193" i="40"/>
  <c r="L193" i="40"/>
  <c r="F194" i="40"/>
  <c r="L194" i="40"/>
  <c r="F195" i="40"/>
  <c r="L195" i="40"/>
  <c r="F196" i="40"/>
  <c r="L196" i="40"/>
  <c r="F197" i="40"/>
  <c r="L197" i="40"/>
  <c r="F198" i="40"/>
  <c r="L198" i="40"/>
  <c r="F199" i="40"/>
  <c r="L199" i="40"/>
  <c r="F200" i="40"/>
  <c r="L200" i="40"/>
  <c r="F201" i="40"/>
  <c r="L201" i="40"/>
  <c r="F202" i="40"/>
  <c r="L202" i="40"/>
  <c r="F203" i="40"/>
  <c r="L203" i="40"/>
  <c r="F204" i="40"/>
  <c r="L204" i="40"/>
  <c r="F205" i="40"/>
  <c r="L205" i="40"/>
  <c r="F206" i="40"/>
  <c r="L206" i="40"/>
  <c r="F207" i="40"/>
  <c r="L207" i="40"/>
  <c r="F208" i="40"/>
  <c r="L208" i="40"/>
  <c r="F209" i="40"/>
  <c r="L209" i="40"/>
  <c r="F210" i="40"/>
  <c r="L210" i="40"/>
  <c r="F211" i="40"/>
  <c r="L211" i="40"/>
  <c r="F212" i="40"/>
  <c r="L212" i="40"/>
  <c r="F213" i="40"/>
  <c r="L213" i="40"/>
  <c r="F214" i="40"/>
  <c r="L214" i="40"/>
  <c r="F215" i="40"/>
  <c r="L215" i="40"/>
  <c r="F216" i="40"/>
  <c r="L216" i="40"/>
  <c r="F217" i="40"/>
  <c r="L217" i="40"/>
  <c r="F218" i="40"/>
  <c r="L218" i="40"/>
  <c r="F219" i="40"/>
  <c r="L219" i="40"/>
  <c r="F220" i="40"/>
  <c r="L220" i="40"/>
  <c r="F221" i="40"/>
  <c r="L221" i="40"/>
  <c r="F222" i="40"/>
  <c r="L222" i="40"/>
  <c r="F223" i="40"/>
  <c r="L223" i="40"/>
  <c r="F224" i="40"/>
  <c r="L224" i="40"/>
  <c r="F225" i="40"/>
  <c r="L225" i="40"/>
  <c r="F226" i="40"/>
  <c r="L226" i="40"/>
  <c r="F227" i="40"/>
  <c r="L227" i="40"/>
  <c r="F228" i="40"/>
  <c r="L228" i="40"/>
  <c r="F229" i="40"/>
  <c r="L229" i="40"/>
  <c r="F230" i="40"/>
  <c r="L230" i="40"/>
  <c r="F231" i="40"/>
  <c r="L231" i="40"/>
  <c r="F232" i="40"/>
  <c r="L232" i="40"/>
  <c r="F233" i="40"/>
  <c r="L233" i="40"/>
  <c r="F234" i="40"/>
  <c r="L234" i="40"/>
  <c r="F235" i="40"/>
  <c r="L235" i="40"/>
  <c r="F236" i="40"/>
  <c r="L236" i="40"/>
  <c r="F237" i="40"/>
  <c r="L237" i="40"/>
  <c r="F238" i="40"/>
  <c r="L238" i="40"/>
  <c r="F239" i="40"/>
  <c r="L239" i="40"/>
  <c r="F240" i="40"/>
  <c r="L240" i="40"/>
  <c r="F241" i="40"/>
  <c r="L241" i="40"/>
  <c r="F242" i="40"/>
  <c r="L242" i="40"/>
  <c r="F243" i="40"/>
  <c r="L243" i="40"/>
  <c r="F244" i="40"/>
  <c r="L244" i="40"/>
  <c r="F245" i="40"/>
  <c r="L245" i="40"/>
  <c r="F246" i="40"/>
  <c r="L246" i="40"/>
  <c r="F247" i="40"/>
  <c r="L247" i="40"/>
  <c r="F248" i="40"/>
  <c r="L248" i="40"/>
  <c r="F249" i="40"/>
  <c r="L249" i="40"/>
  <c r="F250" i="40"/>
  <c r="L250" i="40"/>
  <c r="F251" i="40"/>
  <c r="L251" i="40"/>
  <c r="F252" i="40"/>
  <c r="L252" i="40"/>
  <c r="F253" i="40"/>
  <c r="L253" i="40"/>
  <c r="F254" i="40"/>
  <c r="L254" i="40"/>
  <c r="F255" i="40"/>
  <c r="L255" i="40"/>
  <c r="F256" i="40"/>
  <c r="L256" i="40"/>
  <c r="F257" i="40"/>
  <c r="L257" i="40"/>
  <c r="F258" i="40"/>
  <c r="L258" i="40"/>
  <c r="F259" i="40"/>
  <c r="L259" i="40"/>
  <c r="F260" i="40"/>
  <c r="L260" i="40"/>
  <c r="F261" i="40"/>
  <c r="L261" i="40"/>
  <c r="F262" i="40"/>
  <c r="L262" i="40"/>
  <c r="F263" i="40"/>
  <c r="L263" i="40"/>
  <c r="F264" i="40"/>
  <c r="L264" i="40"/>
  <c r="F265" i="40"/>
  <c r="L265" i="40"/>
  <c r="F266" i="40"/>
  <c r="L266" i="40"/>
  <c r="F267" i="40"/>
  <c r="L267" i="40"/>
  <c r="F268" i="40"/>
  <c r="L268" i="40"/>
  <c r="F269" i="40"/>
  <c r="L269" i="40"/>
  <c r="F270" i="40"/>
  <c r="L270" i="40"/>
  <c r="F271" i="40"/>
  <c r="L271" i="40"/>
  <c r="F272" i="40"/>
  <c r="L272" i="40"/>
  <c r="F273" i="40"/>
  <c r="L273" i="40"/>
  <c r="F274" i="40"/>
  <c r="L274" i="40"/>
  <c r="F275" i="40"/>
  <c r="L275" i="40"/>
  <c r="F276" i="40"/>
  <c r="L276" i="40"/>
  <c r="F277" i="40"/>
  <c r="L277" i="40"/>
  <c r="F278" i="40"/>
  <c r="L278" i="40"/>
  <c r="F279" i="40"/>
  <c r="L279" i="40"/>
  <c r="F280" i="40"/>
  <c r="L280" i="40"/>
  <c r="F281" i="40"/>
  <c r="L281" i="40"/>
  <c r="F282" i="40"/>
  <c r="L282" i="40"/>
  <c r="F283" i="40"/>
  <c r="L283" i="40"/>
  <c r="F284" i="40"/>
  <c r="L284" i="40"/>
  <c r="F285" i="40"/>
  <c r="L285" i="40"/>
  <c r="F286" i="40"/>
  <c r="L286" i="40"/>
  <c r="F287" i="40"/>
  <c r="L287" i="40"/>
  <c r="F288" i="40"/>
  <c r="L288" i="40"/>
  <c r="F289" i="40"/>
  <c r="L289" i="40"/>
  <c r="F290" i="40"/>
  <c r="L290" i="40"/>
  <c r="F291" i="40"/>
  <c r="L291" i="40"/>
  <c r="F292" i="40"/>
  <c r="L292" i="40"/>
  <c r="F293" i="40"/>
  <c r="L293" i="40"/>
  <c r="F294" i="40"/>
  <c r="L294" i="40"/>
  <c r="F295" i="40"/>
  <c r="L295" i="40"/>
  <c r="F296" i="40"/>
  <c r="L296" i="40"/>
  <c r="F297" i="40"/>
  <c r="L297" i="40"/>
  <c r="F298" i="40"/>
  <c r="L298" i="40"/>
  <c r="F299" i="40"/>
  <c r="L299" i="40"/>
  <c r="F300" i="40"/>
  <c r="L300" i="40"/>
  <c r="F301" i="40"/>
  <c r="L301" i="40"/>
  <c r="F302" i="40"/>
  <c r="L302" i="40"/>
  <c r="F303" i="40"/>
  <c r="L303" i="40"/>
  <c r="F304" i="40"/>
  <c r="L304" i="40"/>
  <c r="F305" i="40"/>
  <c r="L305" i="40"/>
  <c r="F306" i="40"/>
  <c r="L306" i="40"/>
  <c r="F307" i="40"/>
  <c r="L307" i="40"/>
  <c r="F308" i="40"/>
  <c r="L308" i="40"/>
  <c r="F309" i="40"/>
  <c r="L309" i="40"/>
  <c r="F310" i="40"/>
  <c r="L310" i="40"/>
  <c r="F311" i="40"/>
  <c r="L311" i="40"/>
  <c r="F312" i="40"/>
  <c r="L312" i="40"/>
  <c r="F313" i="40"/>
  <c r="L313" i="40"/>
  <c r="F314" i="40"/>
  <c r="L314" i="40"/>
  <c r="F315" i="40"/>
  <c r="L315" i="40"/>
  <c r="F316" i="40"/>
  <c r="L316" i="40"/>
  <c r="F317" i="40"/>
  <c r="L317" i="40"/>
  <c r="F318" i="40"/>
  <c r="L318" i="40"/>
  <c r="F319" i="40"/>
  <c r="L319" i="40"/>
  <c r="F320" i="40"/>
  <c r="L320" i="40"/>
  <c r="F321" i="40"/>
  <c r="L321" i="40"/>
  <c r="F322" i="40"/>
  <c r="L322" i="40"/>
  <c r="F323" i="40"/>
  <c r="L323" i="40"/>
  <c r="B329" i="40"/>
  <c r="O13" i="40"/>
  <c r="O14" i="40"/>
  <c r="O15" i="40"/>
  <c r="O16" i="40"/>
  <c r="O17" i="40"/>
  <c r="O18" i="40"/>
  <c r="O19" i="40"/>
  <c r="O20" i="40"/>
  <c r="O21" i="40"/>
  <c r="O22" i="40"/>
  <c r="O23" i="40"/>
  <c r="O24" i="40"/>
  <c r="O25" i="40"/>
  <c r="O26" i="40"/>
  <c r="O27" i="40"/>
  <c r="O28" i="40"/>
  <c r="O29" i="40"/>
  <c r="O30" i="40"/>
  <c r="O31" i="40"/>
  <c r="O32" i="40"/>
  <c r="O33" i="40"/>
  <c r="O34" i="40"/>
  <c r="O35" i="40"/>
  <c r="O36" i="40"/>
  <c r="O37" i="40"/>
  <c r="O38" i="40"/>
  <c r="O39" i="40"/>
  <c r="O40" i="40"/>
  <c r="O41" i="40"/>
  <c r="O42" i="40"/>
  <c r="O43" i="40"/>
  <c r="O44" i="40"/>
  <c r="O45" i="40"/>
  <c r="O46" i="40"/>
  <c r="O47" i="40"/>
  <c r="O48" i="40"/>
  <c r="O49" i="40"/>
  <c r="O50" i="40"/>
  <c r="O51" i="40"/>
  <c r="O52" i="40"/>
  <c r="O53" i="40"/>
  <c r="O54" i="40"/>
  <c r="O55" i="40"/>
  <c r="O56" i="40"/>
  <c r="O57" i="40"/>
  <c r="O58" i="40"/>
  <c r="O59" i="40"/>
  <c r="O60" i="40"/>
  <c r="O61" i="40"/>
  <c r="O62" i="40"/>
  <c r="O63" i="40"/>
  <c r="O64" i="40"/>
  <c r="O65" i="40"/>
  <c r="O66" i="40"/>
  <c r="O67" i="40"/>
  <c r="O68" i="40"/>
  <c r="O69" i="40"/>
  <c r="O70" i="40"/>
  <c r="O71" i="40"/>
  <c r="O72" i="40"/>
  <c r="O73" i="40"/>
  <c r="O74" i="40"/>
  <c r="O75" i="40"/>
  <c r="O76" i="40"/>
  <c r="O77" i="40"/>
  <c r="O78" i="40"/>
  <c r="O79" i="40"/>
  <c r="O80" i="40"/>
  <c r="O81" i="40"/>
  <c r="O82" i="40"/>
  <c r="O83" i="40"/>
  <c r="O84" i="40"/>
  <c r="O85" i="40"/>
  <c r="O86" i="40"/>
  <c r="O87" i="40"/>
  <c r="O88" i="40"/>
  <c r="O89" i="40"/>
  <c r="O90" i="40"/>
  <c r="O91" i="40"/>
  <c r="O92" i="40"/>
  <c r="O93" i="40"/>
  <c r="O94" i="40"/>
  <c r="O95" i="40"/>
  <c r="O96" i="40"/>
  <c r="O97" i="40"/>
  <c r="O98" i="40"/>
  <c r="O99" i="40"/>
  <c r="O100" i="40"/>
  <c r="O101" i="40"/>
  <c r="O102" i="40"/>
  <c r="O103" i="40"/>
  <c r="O104" i="40"/>
  <c r="O105" i="40"/>
  <c r="O106" i="40"/>
  <c r="O107" i="40"/>
  <c r="O108" i="40"/>
  <c r="O109" i="40"/>
  <c r="O110" i="40"/>
  <c r="O111" i="40"/>
  <c r="O112" i="40"/>
  <c r="O113" i="40"/>
  <c r="O114" i="40"/>
  <c r="O115" i="40"/>
  <c r="O116" i="40"/>
  <c r="O117" i="40"/>
  <c r="O118" i="40"/>
  <c r="O119" i="40"/>
  <c r="O120" i="40"/>
  <c r="O121" i="40"/>
  <c r="O122" i="40"/>
  <c r="O123" i="40"/>
  <c r="O124" i="40"/>
  <c r="O125" i="40"/>
  <c r="O126" i="40"/>
  <c r="O127" i="40"/>
  <c r="O128" i="40"/>
  <c r="O129" i="40"/>
  <c r="O130" i="40"/>
  <c r="O131" i="40"/>
  <c r="O132" i="40"/>
  <c r="O133" i="40"/>
  <c r="O134" i="40"/>
  <c r="O135" i="40"/>
  <c r="O136" i="40"/>
  <c r="O137" i="40"/>
  <c r="O138" i="40"/>
  <c r="O139" i="40"/>
  <c r="O140" i="40"/>
  <c r="O141" i="40"/>
  <c r="O142" i="40"/>
  <c r="O143" i="40"/>
  <c r="O144" i="40"/>
  <c r="O145" i="40"/>
  <c r="O146" i="40"/>
  <c r="O147" i="40"/>
  <c r="O148" i="40"/>
  <c r="O149" i="40"/>
  <c r="O150" i="40"/>
  <c r="O151" i="40"/>
  <c r="O152" i="40"/>
  <c r="O153" i="40"/>
  <c r="O154" i="40"/>
  <c r="O155" i="40"/>
  <c r="O156" i="40"/>
  <c r="O157" i="40"/>
  <c r="O158" i="40"/>
  <c r="O159" i="40"/>
  <c r="O160" i="40"/>
  <c r="O161" i="40"/>
  <c r="O162" i="40"/>
  <c r="O163" i="40"/>
  <c r="O164" i="40"/>
  <c r="O165" i="40"/>
  <c r="O166" i="40"/>
  <c r="O167" i="40"/>
  <c r="O168" i="40"/>
  <c r="O169" i="40"/>
  <c r="O170" i="40"/>
  <c r="O171" i="40"/>
  <c r="O172" i="40"/>
  <c r="O173" i="40"/>
  <c r="O174" i="40"/>
  <c r="O175" i="40"/>
  <c r="O176" i="40"/>
  <c r="O177" i="40"/>
  <c r="O178" i="40"/>
  <c r="O179" i="40"/>
  <c r="O180" i="40"/>
  <c r="O181" i="40"/>
  <c r="O182" i="40"/>
  <c r="O183" i="40"/>
  <c r="O184" i="40"/>
  <c r="O185" i="40"/>
  <c r="O186" i="40"/>
  <c r="O187" i="40"/>
  <c r="O188" i="40"/>
  <c r="O189" i="40"/>
  <c r="O190" i="40"/>
  <c r="O191" i="40"/>
  <c r="O192" i="40"/>
  <c r="O193" i="40"/>
  <c r="O194" i="40"/>
  <c r="O195" i="40"/>
  <c r="O196" i="40"/>
  <c r="O197" i="40"/>
  <c r="O198" i="40"/>
  <c r="O199" i="40"/>
  <c r="O200" i="40"/>
  <c r="O201" i="40"/>
  <c r="O202" i="40"/>
  <c r="O203" i="40"/>
  <c r="O204" i="40"/>
  <c r="O205" i="40"/>
  <c r="O206" i="40"/>
  <c r="O207" i="40"/>
  <c r="O208" i="40"/>
  <c r="O209" i="40"/>
  <c r="O210" i="40"/>
  <c r="O211" i="40"/>
  <c r="O212" i="40"/>
  <c r="O213" i="40"/>
  <c r="O214" i="40"/>
  <c r="O215" i="40"/>
  <c r="O216" i="40"/>
  <c r="O217" i="40"/>
  <c r="O218" i="40"/>
  <c r="O219" i="40"/>
  <c r="O220" i="40"/>
  <c r="O221" i="40"/>
  <c r="O222" i="40"/>
  <c r="O223" i="40"/>
  <c r="O224" i="40"/>
  <c r="O225" i="40"/>
  <c r="O226" i="40"/>
  <c r="O227" i="40"/>
  <c r="O228" i="40"/>
  <c r="O229" i="40"/>
  <c r="O230" i="40"/>
  <c r="O231" i="40"/>
  <c r="O232" i="40"/>
  <c r="O233" i="40"/>
  <c r="O234" i="40"/>
  <c r="O235" i="40"/>
  <c r="O236" i="40"/>
  <c r="O237" i="40"/>
  <c r="O238" i="40"/>
  <c r="O239" i="40"/>
  <c r="O240" i="40"/>
  <c r="O241" i="40"/>
  <c r="O242" i="40"/>
  <c r="O243" i="40"/>
  <c r="O244" i="40"/>
  <c r="O245" i="40"/>
  <c r="O246" i="40"/>
  <c r="O247" i="40"/>
  <c r="O248" i="40"/>
  <c r="O249" i="40"/>
  <c r="O250" i="40"/>
  <c r="O251" i="40"/>
  <c r="O252" i="40"/>
  <c r="O253" i="40"/>
  <c r="O254" i="40"/>
  <c r="O255" i="40"/>
  <c r="O256" i="40"/>
  <c r="O257" i="40"/>
  <c r="O258" i="40"/>
  <c r="O259" i="40"/>
  <c r="O260" i="40"/>
  <c r="O261" i="40"/>
  <c r="O262" i="40"/>
  <c r="O263" i="40"/>
  <c r="O264" i="40"/>
  <c r="O265" i="40"/>
  <c r="O266" i="40"/>
  <c r="O267" i="40"/>
  <c r="O268" i="40"/>
  <c r="O269" i="40"/>
  <c r="O270" i="40"/>
  <c r="O271" i="40"/>
  <c r="O272" i="40"/>
  <c r="O273" i="40"/>
  <c r="O274" i="40"/>
  <c r="O275" i="40"/>
  <c r="O276" i="40"/>
  <c r="O277" i="40"/>
  <c r="O278" i="40"/>
  <c r="O279" i="40"/>
  <c r="O280" i="40"/>
  <c r="O281" i="40"/>
  <c r="O282" i="40"/>
  <c r="O283" i="40"/>
  <c r="O284" i="40"/>
  <c r="O285" i="40"/>
  <c r="O286" i="40"/>
  <c r="O287" i="40"/>
  <c r="O288" i="40"/>
  <c r="O289" i="40"/>
  <c r="O290" i="40"/>
  <c r="O291" i="40"/>
  <c r="O292" i="40"/>
  <c r="O293" i="40"/>
  <c r="O294" i="40"/>
  <c r="O295" i="40"/>
  <c r="O296" i="40"/>
  <c r="O297" i="40"/>
  <c r="O298" i="40"/>
  <c r="O299" i="40"/>
  <c r="O300" i="40"/>
  <c r="O301" i="40"/>
  <c r="O302" i="40"/>
  <c r="O303" i="40"/>
  <c r="O304" i="40"/>
  <c r="O305" i="40"/>
  <c r="O306" i="40"/>
  <c r="O307" i="40"/>
  <c r="O308" i="40"/>
  <c r="O309" i="40"/>
  <c r="O310" i="40"/>
  <c r="O311" i="40"/>
  <c r="O312" i="40"/>
  <c r="O313" i="40"/>
  <c r="O314" i="40"/>
  <c r="O315" i="40"/>
  <c r="O316" i="40"/>
  <c r="O317" i="40"/>
  <c r="O318" i="40"/>
  <c r="O319" i="40"/>
  <c r="O320" i="40"/>
  <c r="O321" i="40"/>
  <c r="O322" i="40"/>
  <c r="O323" i="40"/>
  <c r="O324" i="40"/>
  <c r="O325" i="40"/>
  <c r="O326" i="40"/>
  <c r="O327" i="40"/>
  <c r="O328" i="40"/>
  <c r="O329" i="40"/>
  <c r="O330" i="40"/>
  <c r="O331" i="40"/>
  <c r="O332" i="40"/>
  <c r="O333" i="40"/>
  <c r="O334" i="40"/>
  <c r="O335" i="40"/>
  <c r="T9" i="40"/>
  <c r="T2" i="40"/>
  <c r="I247" i="39"/>
  <c r="J247" i="39"/>
  <c r="I246" i="39"/>
  <c r="J246" i="39"/>
  <c r="I245" i="39"/>
  <c r="J245" i="39"/>
  <c r="I244" i="39"/>
  <c r="J244" i="39"/>
  <c r="I243" i="39"/>
  <c r="J243" i="39"/>
  <c r="I242" i="39"/>
  <c r="J242" i="39"/>
  <c r="I241" i="39"/>
  <c r="J241" i="39"/>
  <c r="I240" i="39"/>
  <c r="J240" i="39"/>
  <c r="I239" i="39"/>
  <c r="J239" i="39"/>
  <c r="I238" i="39"/>
  <c r="J238" i="39"/>
  <c r="I237" i="39"/>
  <c r="J237" i="39"/>
  <c r="I236" i="39"/>
  <c r="J236" i="39"/>
  <c r="I235" i="39"/>
  <c r="J235" i="39"/>
  <c r="I234" i="39"/>
  <c r="J234" i="39"/>
  <c r="I233" i="39"/>
  <c r="J233" i="39"/>
  <c r="I232" i="39"/>
  <c r="J232" i="39"/>
  <c r="I231" i="39"/>
  <c r="J231" i="39"/>
  <c r="I230" i="39"/>
  <c r="J230" i="39"/>
  <c r="I229" i="39"/>
  <c r="J229" i="39"/>
  <c r="I228" i="39"/>
  <c r="J228" i="39"/>
  <c r="I227" i="39"/>
  <c r="J227" i="39"/>
  <c r="I226" i="39"/>
  <c r="J226" i="39"/>
  <c r="I225" i="39"/>
  <c r="J225" i="39"/>
  <c r="I224" i="39"/>
  <c r="J224" i="39"/>
  <c r="I223" i="39"/>
  <c r="J223" i="39"/>
  <c r="I222" i="39"/>
  <c r="J222" i="39"/>
  <c r="I221" i="39"/>
  <c r="J221" i="39"/>
  <c r="I220" i="39"/>
  <c r="J220" i="39"/>
  <c r="I219" i="39"/>
  <c r="J219" i="39"/>
  <c r="I218" i="39"/>
  <c r="J218" i="39"/>
  <c r="I217" i="39"/>
  <c r="J217" i="39"/>
  <c r="I216" i="39"/>
  <c r="J216" i="39"/>
  <c r="I215" i="39"/>
  <c r="J215" i="39"/>
  <c r="I214" i="39"/>
  <c r="J214" i="39"/>
  <c r="I213" i="39"/>
  <c r="J213" i="39"/>
  <c r="I212" i="39"/>
  <c r="J212" i="39"/>
  <c r="I211" i="39"/>
  <c r="J211" i="39"/>
  <c r="I210" i="39"/>
  <c r="J210" i="39"/>
  <c r="I209" i="39"/>
  <c r="J209" i="39"/>
  <c r="I208" i="39"/>
  <c r="J208" i="39"/>
  <c r="I207" i="39"/>
  <c r="J207" i="39"/>
  <c r="I206" i="39"/>
  <c r="J206" i="39"/>
  <c r="I205" i="39"/>
  <c r="J205" i="39"/>
  <c r="I204" i="39"/>
  <c r="J204" i="39"/>
  <c r="I203" i="39"/>
  <c r="J203" i="39"/>
  <c r="I202" i="39"/>
  <c r="J202" i="39"/>
  <c r="I201" i="39"/>
  <c r="J201" i="39"/>
  <c r="I200" i="39"/>
  <c r="J200" i="39"/>
  <c r="I199" i="39"/>
  <c r="J199" i="39"/>
  <c r="I198" i="39"/>
  <c r="J198" i="39"/>
  <c r="I197" i="39"/>
  <c r="J197" i="39"/>
  <c r="I196" i="39"/>
  <c r="J196" i="39"/>
  <c r="I195" i="39"/>
  <c r="J195" i="39"/>
  <c r="I194" i="39"/>
  <c r="J194" i="39"/>
  <c r="I193" i="39"/>
  <c r="J193" i="39"/>
  <c r="I192" i="39"/>
  <c r="J192" i="39"/>
  <c r="I191" i="39"/>
  <c r="J191" i="39"/>
  <c r="I190" i="39"/>
  <c r="J190" i="39"/>
  <c r="I189" i="39"/>
  <c r="J189" i="39"/>
  <c r="I188" i="39"/>
  <c r="J188" i="39"/>
  <c r="I187" i="39"/>
  <c r="J187" i="39"/>
  <c r="I186" i="39"/>
  <c r="J186" i="39"/>
  <c r="I185" i="39"/>
  <c r="J185" i="39"/>
  <c r="I184" i="39"/>
  <c r="J184" i="39"/>
  <c r="I183" i="39"/>
  <c r="J183" i="39"/>
  <c r="I182" i="39"/>
  <c r="J182" i="39"/>
  <c r="I181" i="39"/>
  <c r="J181" i="39"/>
  <c r="I180" i="39"/>
  <c r="J180" i="39"/>
  <c r="I179" i="39"/>
  <c r="J179" i="39"/>
  <c r="I178" i="39"/>
  <c r="J178" i="39"/>
  <c r="I177" i="39"/>
  <c r="J177" i="39"/>
  <c r="I176" i="39"/>
  <c r="J176" i="39"/>
  <c r="I175" i="39"/>
  <c r="J175" i="39"/>
  <c r="I174" i="39"/>
  <c r="J174" i="39"/>
  <c r="I173" i="39"/>
  <c r="J173" i="39"/>
  <c r="I172" i="39"/>
  <c r="J172" i="39"/>
  <c r="I171" i="39"/>
  <c r="J171" i="39"/>
  <c r="I170" i="39"/>
  <c r="J170" i="39"/>
  <c r="I169" i="39"/>
  <c r="J169" i="39"/>
  <c r="I168" i="39"/>
  <c r="J168" i="39"/>
  <c r="I167" i="39"/>
  <c r="J167" i="39"/>
  <c r="I166" i="39"/>
  <c r="J166" i="39"/>
  <c r="I165" i="39"/>
  <c r="J165" i="39"/>
  <c r="I164" i="39"/>
  <c r="J164" i="39"/>
  <c r="I163" i="39"/>
  <c r="J163" i="39"/>
  <c r="I162" i="39"/>
  <c r="J162" i="39"/>
  <c r="I161" i="39"/>
  <c r="J161" i="39"/>
  <c r="I160" i="39"/>
  <c r="J160" i="39"/>
  <c r="I159" i="39"/>
  <c r="J159" i="39"/>
  <c r="I158" i="39"/>
  <c r="J158" i="39"/>
  <c r="I157" i="39"/>
  <c r="J157" i="39"/>
  <c r="I156" i="39"/>
  <c r="J156" i="39"/>
  <c r="I155" i="39"/>
  <c r="J155" i="39"/>
  <c r="I154" i="39"/>
  <c r="J154" i="39"/>
  <c r="I153" i="39"/>
  <c r="J153" i="39"/>
  <c r="I152" i="39"/>
  <c r="J152" i="39"/>
  <c r="I151" i="39"/>
  <c r="J151" i="39"/>
  <c r="I150" i="39"/>
  <c r="J150" i="39"/>
  <c r="I149" i="39"/>
  <c r="J149" i="39"/>
  <c r="I148" i="39"/>
  <c r="J148" i="39"/>
  <c r="I147" i="39"/>
  <c r="J147" i="39"/>
  <c r="I146" i="39"/>
  <c r="J146" i="39"/>
  <c r="I145" i="39"/>
  <c r="J145" i="39"/>
  <c r="I144" i="39"/>
  <c r="J144" i="39"/>
  <c r="I143" i="39"/>
  <c r="J143" i="39"/>
  <c r="I142" i="39"/>
  <c r="J142" i="39"/>
  <c r="I141" i="39"/>
  <c r="J141" i="39"/>
  <c r="I140" i="39"/>
  <c r="J140" i="39"/>
  <c r="I139" i="39"/>
  <c r="J139" i="39"/>
  <c r="I138" i="39"/>
  <c r="J138" i="39"/>
  <c r="I137" i="39"/>
  <c r="J137" i="39"/>
  <c r="I136" i="39"/>
  <c r="J136" i="39"/>
  <c r="I135" i="39"/>
  <c r="J135" i="39"/>
  <c r="I134" i="39"/>
  <c r="J134" i="39"/>
  <c r="I133" i="39"/>
  <c r="J133" i="39"/>
  <c r="I132" i="39"/>
  <c r="J132" i="39"/>
  <c r="I131" i="39"/>
  <c r="J131" i="39"/>
  <c r="I130" i="39"/>
  <c r="J130" i="39"/>
  <c r="I129" i="39"/>
  <c r="J129" i="39"/>
  <c r="I128" i="39"/>
  <c r="J128" i="39"/>
  <c r="I127" i="39"/>
  <c r="J127" i="39"/>
  <c r="I126" i="39"/>
  <c r="J126" i="39"/>
  <c r="I125" i="39"/>
  <c r="J125" i="39"/>
  <c r="I124" i="39"/>
  <c r="J124" i="39"/>
  <c r="I123" i="39"/>
  <c r="J123" i="39"/>
  <c r="I122" i="39"/>
  <c r="J122" i="39"/>
  <c r="I121" i="39"/>
  <c r="J121" i="39"/>
  <c r="I120" i="39"/>
  <c r="J120" i="39"/>
  <c r="I119" i="39"/>
  <c r="J119" i="39"/>
  <c r="I118" i="39"/>
  <c r="J118" i="39"/>
  <c r="I117" i="39"/>
  <c r="J117" i="39"/>
  <c r="I116" i="39"/>
  <c r="J116" i="39"/>
  <c r="I115" i="39"/>
  <c r="J115" i="39"/>
  <c r="I114" i="39"/>
  <c r="J114" i="39"/>
  <c r="I113" i="39"/>
  <c r="J113" i="39"/>
  <c r="I112" i="39"/>
  <c r="J112" i="39"/>
  <c r="I111" i="39"/>
  <c r="J111" i="39"/>
  <c r="I110" i="39"/>
  <c r="J110" i="39"/>
  <c r="I109" i="39"/>
  <c r="J109" i="39"/>
  <c r="I108" i="39"/>
  <c r="J108" i="39"/>
  <c r="I107" i="39"/>
  <c r="J107" i="39"/>
  <c r="I106" i="39"/>
  <c r="J106" i="39"/>
  <c r="I105" i="39"/>
  <c r="J105" i="39"/>
  <c r="I104" i="39"/>
  <c r="J104" i="39"/>
  <c r="I103" i="39"/>
  <c r="J103" i="39"/>
  <c r="I102" i="39"/>
  <c r="J102" i="39"/>
  <c r="I101" i="39"/>
  <c r="J101" i="39"/>
  <c r="I100" i="39"/>
  <c r="J100" i="39"/>
  <c r="I99" i="39"/>
  <c r="J99" i="39"/>
  <c r="I98" i="39"/>
  <c r="J98" i="39"/>
  <c r="I97" i="39"/>
  <c r="J97" i="39"/>
  <c r="I96" i="39"/>
  <c r="J96" i="39"/>
  <c r="I95" i="39"/>
  <c r="J95" i="39"/>
  <c r="I94" i="39"/>
  <c r="J94" i="39"/>
  <c r="I93" i="39"/>
  <c r="J93" i="39"/>
  <c r="I92" i="39"/>
  <c r="J92" i="39"/>
  <c r="I91" i="39"/>
  <c r="J91" i="39"/>
  <c r="I90" i="39"/>
  <c r="J90" i="39"/>
  <c r="I89" i="39"/>
  <c r="J89" i="39"/>
  <c r="I88" i="39"/>
  <c r="J88" i="39"/>
  <c r="I87" i="39"/>
  <c r="J87" i="39"/>
  <c r="I86" i="39"/>
  <c r="J86" i="39"/>
  <c r="I85" i="39"/>
  <c r="J85" i="39"/>
  <c r="I84" i="39"/>
  <c r="J84" i="39"/>
  <c r="I83" i="39"/>
  <c r="J83" i="39"/>
  <c r="I82" i="39"/>
  <c r="J82" i="39"/>
  <c r="I81" i="39"/>
  <c r="J81" i="39"/>
  <c r="I80" i="39"/>
  <c r="J80" i="39"/>
  <c r="I79" i="39"/>
  <c r="J79" i="39"/>
  <c r="I78" i="39"/>
  <c r="J78" i="39"/>
  <c r="I77" i="39"/>
  <c r="J77" i="39"/>
  <c r="I76" i="39"/>
  <c r="J76" i="39"/>
  <c r="I75" i="39"/>
  <c r="J75" i="39"/>
  <c r="I74" i="39"/>
  <c r="J74" i="39"/>
  <c r="I73" i="39"/>
  <c r="J73" i="39"/>
  <c r="I72" i="39"/>
  <c r="J72" i="39"/>
  <c r="I71" i="39"/>
  <c r="J71" i="39"/>
  <c r="I70" i="39"/>
  <c r="J70" i="39"/>
  <c r="I69" i="39"/>
  <c r="J69" i="39"/>
  <c r="I68" i="39"/>
  <c r="J68" i="39"/>
  <c r="I67" i="39"/>
  <c r="J67" i="39"/>
  <c r="I66" i="39"/>
  <c r="J66" i="39"/>
  <c r="I65" i="39"/>
  <c r="J65" i="39"/>
  <c r="I64" i="39"/>
  <c r="J64" i="39"/>
  <c r="I63" i="39"/>
  <c r="J63" i="39"/>
  <c r="I62" i="39"/>
  <c r="J62" i="39"/>
  <c r="I61" i="39"/>
  <c r="J61" i="39"/>
  <c r="I60" i="39"/>
  <c r="J60" i="39"/>
  <c r="I59" i="39"/>
  <c r="J59" i="39"/>
  <c r="I58" i="39"/>
  <c r="J58" i="39"/>
  <c r="I57" i="39"/>
  <c r="J57" i="39"/>
  <c r="I56" i="39"/>
  <c r="J56" i="39"/>
  <c r="I55" i="39"/>
  <c r="J55" i="39"/>
  <c r="I54" i="39"/>
  <c r="J54" i="39"/>
  <c r="I53" i="39"/>
  <c r="J53" i="39"/>
  <c r="I52" i="39"/>
  <c r="J52" i="39"/>
  <c r="I51" i="39"/>
  <c r="J51" i="39"/>
  <c r="I50" i="39"/>
  <c r="J50" i="39"/>
  <c r="I49" i="39"/>
  <c r="J49" i="39"/>
  <c r="I48" i="39"/>
  <c r="J48" i="39"/>
  <c r="I47" i="39"/>
  <c r="J47" i="39"/>
  <c r="I46" i="39"/>
  <c r="J46" i="39"/>
  <c r="I45" i="39"/>
  <c r="J45" i="39"/>
  <c r="I44" i="39"/>
  <c r="J44" i="39"/>
  <c r="I43" i="39"/>
  <c r="J43" i="39"/>
  <c r="I42" i="39"/>
  <c r="J42" i="39"/>
  <c r="P12" i="37"/>
  <c r="F4" i="37"/>
  <c r="L4" i="37"/>
  <c r="F5" i="37"/>
  <c r="L5" i="37"/>
  <c r="F6" i="37"/>
  <c r="L6" i="37"/>
  <c r="F7" i="37"/>
  <c r="L7" i="37"/>
  <c r="F8" i="37"/>
  <c r="L8" i="37"/>
  <c r="F9" i="37"/>
  <c r="L9" i="37"/>
  <c r="F10" i="37"/>
  <c r="L10" i="37"/>
  <c r="F11" i="37"/>
  <c r="L11" i="37"/>
  <c r="F12" i="37"/>
  <c r="L12" i="37"/>
  <c r="F13" i="37"/>
  <c r="L13" i="37"/>
  <c r="F14" i="37"/>
  <c r="L14" i="37"/>
  <c r="F15" i="37"/>
  <c r="L15" i="37"/>
  <c r="F16" i="37"/>
  <c r="L16" i="37"/>
  <c r="F17" i="37"/>
  <c r="L17" i="37"/>
  <c r="F18" i="37"/>
  <c r="L18" i="37"/>
  <c r="F19" i="37"/>
  <c r="L19" i="37"/>
  <c r="F20" i="37"/>
  <c r="L20" i="37"/>
  <c r="F21" i="37"/>
  <c r="L21" i="37"/>
  <c r="F22" i="37"/>
  <c r="L22" i="37"/>
  <c r="F23" i="37"/>
  <c r="L23" i="37"/>
  <c r="F24" i="37"/>
  <c r="L24" i="37"/>
  <c r="F25" i="37"/>
  <c r="L25" i="37"/>
  <c r="F26" i="37"/>
  <c r="L26" i="37"/>
  <c r="F27" i="37"/>
  <c r="L27" i="37"/>
  <c r="F28" i="37"/>
  <c r="L28" i="37"/>
  <c r="F29" i="37"/>
  <c r="L29" i="37"/>
  <c r="F30" i="37"/>
  <c r="L30" i="37"/>
  <c r="F31" i="37"/>
  <c r="L31" i="37"/>
  <c r="F32" i="37"/>
  <c r="L32" i="37"/>
  <c r="F33" i="37"/>
  <c r="L33" i="37"/>
  <c r="F34" i="37"/>
  <c r="L34" i="37"/>
  <c r="F35" i="37"/>
  <c r="L35" i="37"/>
  <c r="F36" i="37"/>
  <c r="L36" i="37"/>
  <c r="F37" i="37"/>
  <c r="L37" i="37"/>
  <c r="F38" i="37"/>
  <c r="L38" i="37"/>
  <c r="F39" i="37"/>
  <c r="L39" i="37"/>
  <c r="F40" i="37"/>
  <c r="L40" i="37"/>
  <c r="F41" i="37"/>
  <c r="L41" i="37"/>
  <c r="F42" i="37"/>
  <c r="L42" i="37"/>
  <c r="F43" i="37"/>
  <c r="L43" i="37"/>
  <c r="F44" i="37"/>
  <c r="L44" i="37"/>
  <c r="F45" i="37"/>
  <c r="L45" i="37"/>
  <c r="F46" i="37"/>
  <c r="L46" i="37"/>
  <c r="F47" i="37"/>
  <c r="L47" i="37"/>
  <c r="F48" i="37"/>
  <c r="L48" i="37"/>
  <c r="F49" i="37"/>
  <c r="L49" i="37"/>
  <c r="F50" i="37"/>
  <c r="L50" i="37"/>
  <c r="F51" i="37"/>
  <c r="L51" i="37"/>
  <c r="F52" i="37"/>
  <c r="L52" i="37"/>
  <c r="F53" i="37"/>
  <c r="L53" i="37"/>
  <c r="F54" i="37"/>
  <c r="L54" i="37"/>
  <c r="F55" i="37"/>
  <c r="L55" i="37"/>
  <c r="F56" i="37"/>
  <c r="L56" i="37"/>
  <c r="F57" i="37"/>
  <c r="L57" i="37"/>
  <c r="F58" i="37"/>
  <c r="L58" i="37"/>
  <c r="F59" i="37"/>
  <c r="L59" i="37"/>
  <c r="F60" i="37"/>
  <c r="L60" i="37"/>
  <c r="F61" i="37"/>
  <c r="L61" i="37"/>
  <c r="F62" i="37"/>
  <c r="L62" i="37"/>
  <c r="F63" i="37"/>
  <c r="L63" i="37"/>
  <c r="F64" i="37"/>
  <c r="L64" i="37"/>
  <c r="F65" i="37"/>
  <c r="L65" i="37"/>
  <c r="F66" i="37"/>
  <c r="L66" i="37"/>
  <c r="F67" i="37"/>
  <c r="L67" i="37"/>
  <c r="F68" i="37"/>
  <c r="L68" i="37"/>
  <c r="F69" i="37"/>
  <c r="L69" i="37"/>
  <c r="F70" i="37"/>
  <c r="L70" i="37"/>
  <c r="F71" i="37"/>
  <c r="L71" i="37"/>
  <c r="F72" i="37"/>
  <c r="L72" i="37"/>
  <c r="F73" i="37"/>
  <c r="L73" i="37"/>
  <c r="F74" i="37"/>
  <c r="L74" i="37"/>
  <c r="F75" i="37"/>
  <c r="L75" i="37"/>
  <c r="F76" i="37"/>
  <c r="L76" i="37"/>
  <c r="F77" i="37"/>
  <c r="L77" i="37"/>
  <c r="F78" i="37"/>
  <c r="L78" i="37"/>
  <c r="F79" i="37"/>
  <c r="L79" i="37"/>
  <c r="F80" i="37"/>
  <c r="L80" i="37"/>
  <c r="F81" i="37"/>
  <c r="L81" i="37"/>
  <c r="F82" i="37"/>
  <c r="L82" i="37"/>
  <c r="F83" i="37"/>
  <c r="L83" i="37"/>
  <c r="F84" i="37"/>
  <c r="L84" i="37"/>
  <c r="F85" i="37"/>
  <c r="L85" i="37"/>
  <c r="F86" i="37"/>
  <c r="L86" i="37"/>
  <c r="F87" i="37"/>
  <c r="L87" i="37"/>
  <c r="F88" i="37"/>
  <c r="L88" i="37"/>
  <c r="F89" i="37"/>
  <c r="L89" i="37"/>
  <c r="F90" i="37"/>
  <c r="L90" i="37"/>
  <c r="F91" i="37"/>
  <c r="L91" i="37"/>
  <c r="F92" i="37"/>
  <c r="L92" i="37"/>
  <c r="F93" i="37"/>
  <c r="L93" i="37"/>
  <c r="F94" i="37"/>
  <c r="L94" i="37"/>
  <c r="F95" i="37"/>
  <c r="L95" i="37"/>
  <c r="F96" i="37"/>
  <c r="L96" i="37"/>
  <c r="F97" i="37"/>
  <c r="L97" i="37"/>
  <c r="F98" i="37"/>
  <c r="L98" i="37"/>
  <c r="F99" i="37"/>
  <c r="L99" i="37"/>
  <c r="F100" i="37"/>
  <c r="L100" i="37"/>
  <c r="F101" i="37"/>
  <c r="L101" i="37"/>
  <c r="F102" i="37"/>
  <c r="L102" i="37"/>
  <c r="F103" i="37"/>
  <c r="L103" i="37"/>
  <c r="F104" i="37"/>
  <c r="L104" i="37"/>
  <c r="F105" i="37"/>
  <c r="L105" i="37"/>
  <c r="F106" i="37"/>
  <c r="L106" i="37"/>
  <c r="F107" i="37"/>
  <c r="L107" i="37"/>
  <c r="F108" i="37"/>
  <c r="L108" i="37"/>
  <c r="F109" i="37"/>
  <c r="L109" i="37"/>
  <c r="F110" i="37"/>
  <c r="L110" i="37"/>
  <c r="F111" i="37"/>
  <c r="L111" i="37"/>
  <c r="F112" i="37"/>
  <c r="L112" i="37"/>
  <c r="F113" i="37"/>
  <c r="L113" i="37"/>
  <c r="F114" i="37"/>
  <c r="L114" i="37"/>
  <c r="F115" i="37"/>
  <c r="L115" i="37"/>
  <c r="F116" i="37"/>
  <c r="L116" i="37"/>
  <c r="F117" i="37"/>
  <c r="L117" i="37"/>
  <c r="F118" i="37"/>
  <c r="L118" i="37"/>
  <c r="F119" i="37"/>
  <c r="L119" i="37"/>
  <c r="F120" i="37"/>
  <c r="L120" i="37"/>
  <c r="F121" i="37"/>
  <c r="L121" i="37"/>
  <c r="F122" i="37"/>
  <c r="L122" i="37"/>
  <c r="F123" i="37"/>
  <c r="L123" i="37"/>
  <c r="F124" i="37"/>
  <c r="L124" i="37"/>
  <c r="F125" i="37"/>
  <c r="L125" i="37"/>
  <c r="F126" i="37"/>
  <c r="L126" i="37"/>
  <c r="F127" i="37"/>
  <c r="L127" i="37"/>
  <c r="F128" i="37"/>
  <c r="L128" i="37"/>
  <c r="F129" i="37"/>
  <c r="L129" i="37"/>
  <c r="F130" i="37"/>
  <c r="L130" i="37"/>
  <c r="F131" i="37"/>
  <c r="L131" i="37"/>
  <c r="F132" i="37"/>
  <c r="L132" i="37"/>
  <c r="F133" i="37"/>
  <c r="L133" i="37"/>
  <c r="F134" i="37"/>
  <c r="L134" i="37"/>
  <c r="F135" i="37"/>
  <c r="L135" i="37"/>
  <c r="F136" i="37"/>
  <c r="L136" i="37"/>
  <c r="F137" i="37"/>
  <c r="L137" i="37"/>
  <c r="F138" i="37"/>
  <c r="L138" i="37"/>
  <c r="F139" i="37"/>
  <c r="L139" i="37"/>
  <c r="F140" i="37"/>
  <c r="L140" i="37"/>
  <c r="F141" i="37"/>
  <c r="L141" i="37"/>
  <c r="F142" i="37"/>
  <c r="L142" i="37"/>
  <c r="F143" i="37"/>
  <c r="L143" i="37"/>
  <c r="F144" i="37"/>
  <c r="L144" i="37"/>
  <c r="F145" i="37"/>
  <c r="L145" i="37"/>
  <c r="F146" i="37"/>
  <c r="L146" i="37"/>
  <c r="F147" i="37"/>
  <c r="L147" i="37"/>
  <c r="F148" i="37"/>
  <c r="L148" i="37"/>
  <c r="F149" i="37"/>
  <c r="L149" i="37"/>
  <c r="F150" i="37"/>
  <c r="L150" i="37"/>
  <c r="F151" i="37"/>
  <c r="L151" i="37"/>
  <c r="F152" i="37"/>
  <c r="L152" i="37"/>
  <c r="F153" i="37"/>
  <c r="L153" i="37"/>
  <c r="F154" i="37"/>
  <c r="L154" i="37"/>
  <c r="F155" i="37"/>
  <c r="L155" i="37"/>
  <c r="F156" i="37"/>
  <c r="L156" i="37"/>
  <c r="F157" i="37"/>
  <c r="L157" i="37"/>
  <c r="F158" i="37"/>
  <c r="L158" i="37"/>
  <c r="F159" i="37"/>
  <c r="L159" i="37"/>
  <c r="F160" i="37"/>
  <c r="L160" i="37"/>
  <c r="F161" i="37"/>
  <c r="L161" i="37"/>
  <c r="F162" i="37"/>
  <c r="L162" i="37"/>
  <c r="F163" i="37"/>
  <c r="L163" i="37"/>
  <c r="F164" i="37"/>
  <c r="L164" i="37"/>
  <c r="F165" i="37"/>
  <c r="L165" i="37"/>
  <c r="F166" i="37"/>
  <c r="L166" i="37"/>
  <c r="F167" i="37"/>
  <c r="L167" i="37"/>
  <c r="F168" i="37"/>
  <c r="L168" i="37"/>
  <c r="F169" i="37"/>
  <c r="L169" i="37"/>
  <c r="F170" i="37"/>
  <c r="L170" i="37"/>
  <c r="F171" i="37"/>
  <c r="L171" i="37"/>
  <c r="F172" i="37"/>
  <c r="L172" i="37"/>
  <c r="F173" i="37"/>
  <c r="L173" i="37"/>
  <c r="F174" i="37"/>
  <c r="L174" i="37"/>
  <c r="F175" i="37"/>
  <c r="L175" i="37"/>
  <c r="F176" i="37"/>
  <c r="L176" i="37"/>
  <c r="F177" i="37"/>
  <c r="L177" i="37"/>
  <c r="F178" i="37"/>
  <c r="L178" i="37"/>
  <c r="F179" i="37"/>
  <c r="L179" i="37"/>
  <c r="F180" i="37"/>
  <c r="L180" i="37"/>
  <c r="F181" i="37"/>
  <c r="L181" i="37"/>
  <c r="F182" i="37"/>
  <c r="L182" i="37"/>
  <c r="F183" i="37"/>
  <c r="L183" i="37"/>
  <c r="F184" i="37"/>
  <c r="L184" i="37"/>
  <c r="F185" i="37"/>
  <c r="L185" i="37"/>
  <c r="F186" i="37"/>
  <c r="L186" i="37"/>
  <c r="F187" i="37"/>
  <c r="L187" i="37"/>
  <c r="F188" i="37"/>
  <c r="L188" i="37"/>
  <c r="F189" i="37"/>
  <c r="L189" i="37"/>
  <c r="F190" i="37"/>
  <c r="L190" i="37"/>
  <c r="F191" i="37"/>
  <c r="L191" i="37"/>
  <c r="F192" i="37"/>
  <c r="L192" i="37"/>
  <c r="F193" i="37"/>
  <c r="L193" i="37"/>
  <c r="F194" i="37"/>
  <c r="L194" i="37"/>
  <c r="F195" i="37"/>
  <c r="L195" i="37"/>
  <c r="F196" i="37"/>
  <c r="L196" i="37"/>
  <c r="F197" i="37"/>
  <c r="L197" i="37"/>
  <c r="F198" i="37"/>
  <c r="L198" i="37"/>
  <c r="F199" i="37"/>
  <c r="L199" i="37"/>
  <c r="F200" i="37"/>
  <c r="L200" i="37"/>
  <c r="F201" i="37"/>
  <c r="L201" i="37"/>
  <c r="F202" i="37"/>
  <c r="L202" i="37"/>
  <c r="F203" i="37"/>
  <c r="L203" i="37"/>
  <c r="F204" i="37"/>
  <c r="L204" i="37"/>
  <c r="F205" i="37"/>
  <c r="L205" i="37"/>
  <c r="F206" i="37"/>
  <c r="L206" i="37"/>
  <c r="F207" i="37"/>
  <c r="L207" i="37"/>
  <c r="F208" i="37"/>
  <c r="L208" i="37"/>
  <c r="F209" i="37"/>
  <c r="L209" i="37"/>
  <c r="F210" i="37"/>
  <c r="L210" i="37"/>
  <c r="F211" i="37"/>
  <c r="L211" i="37"/>
  <c r="F212" i="37"/>
  <c r="L212" i="37"/>
  <c r="F213" i="37"/>
  <c r="L213" i="37"/>
  <c r="F214" i="37"/>
  <c r="L214" i="37"/>
  <c r="F215" i="37"/>
  <c r="L215" i="37"/>
  <c r="F216" i="37"/>
  <c r="L216" i="37"/>
  <c r="F217" i="37"/>
  <c r="L217" i="37"/>
  <c r="F218" i="37"/>
  <c r="L218" i="37"/>
  <c r="F219" i="37"/>
  <c r="L219" i="37"/>
  <c r="F220" i="37"/>
  <c r="L220" i="37"/>
  <c r="F221" i="37"/>
  <c r="L221" i="37"/>
  <c r="F222" i="37"/>
  <c r="L222" i="37"/>
  <c r="F223" i="37"/>
  <c r="L223" i="37"/>
  <c r="F224" i="37"/>
  <c r="L224" i="37"/>
  <c r="F225" i="37"/>
  <c r="L225" i="37"/>
  <c r="F226" i="37"/>
  <c r="L226" i="37"/>
  <c r="F227" i="37"/>
  <c r="L227" i="37"/>
  <c r="F228" i="37"/>
  <c r="L228" i="37"/>
  <c r="F229" i="37"/>
  <c r="L229" i="37"/>
  <c r="F230" i="37"/>
  <c r="L230" i="37"/>
  <c r="F231" i="37"/>
  <c r="L231" i="37"/>
  <c r="F232" i="37"/>
  <c r="L232" i="37"/>
  <c r="F233" i="37"/>
  <c r="L233" i="37"/>
  <c r="F234" i="37"/>
  <c r="L234" i="37"/>
  <c r="F235" i="37"/>
  <c r="L235" i="37"/>
  <c r="F236" i="37"/>
  <c r="L236" i="37"/>
  <c r="F237" i="37"/>
  <c r="L237" i="37"/>
  <c r="F238" i="37"/>
  <c r="L238" i="37"/>
  <c r="F239" i="37"/>
  <c r="L239" i="37"/>
  <c r="F240" i="37"/>
  <c r="L240" i="37"/>
  <c r="F241" i="37"/>
  <c r="L241" i="37"/>
  <c r="F242" i="37"/>
  <c r="L242" i="37"/>
  <c r="F243" i="37"/>
  <c r="L243" i="37"/>
  <c r="F244" i="37"/>
  <c r="L244" i="37"/>
  <c r="F245" i="37"/>
  <c r="L245" i="37"/>
  <c r="F246" i="37"/>
  <c r="L246" i="37"/>
  <c r="F247" i="37"/>
  <c r="L247" i="37"/>
  <c r="F248" i="37"/>
  <c r="L248" i="37"/>
  <c r="F249" i="37"/>
  <c r="L249" i="37"/>
  <c r="F250" i="37"/>
  <c r="L250" i="37"/>
  <c r="F251" i="37"/>
  <c r="L251" i="37"/>
  <c r="F252" i="37"/>
  <c r="L252" i="37"/>
  <c r="F253" i="37"/>
  <c r="L253" i="37"/>
  <c r="F254" i="37"/>
  <c r="L254" i="37"/>
  <c r="F255" i="37"/>
  <c r="L255" i="37"/>
  <c r="F256" i="37"/>
  <c r="L256" i="37"/>
  <c r="F257" i="37"/>
  <c r="L257" i="37"/>
  <c r="F258" i="37"/>
  <c r="L258" i="37"/>
  <c r="F259" i="37"/>
  <c r="L259" i="37"/>
  <c r="F260" i="37"/>
  <c r="L260" i="37"/>
  <c r="F261" i="37"/>
  <c r="L261" i="37"/>
  <c r="F262" i="37"/>
  <c r="L262" i="37"/>
  <c r="F263" i="37"/>
  <c r="L263" i="37"/>
  <c r="F264" i="37"/>
  <c r="L264" i="37"/>
  <c r="F265" i="37"/>
  <c r="L265" i="37"/>
  <c r="F266" i="37"/>
  <c r="L266" i="37"/>
  <c r="F267" i="37"/>
  <c r="L267" i="37"/>
  <c r="F268" i="37"/>
  <c r="L268" i="37"/>
  <c r="F269" i="37"/>
  <c r="L269" i="37"/>
  <c r="F270" i="37"/>
  <c r="L270" i="37"/>
  <c r="F271" i="37"/>
  <c r="L271" i="37"/>
  <c r="F272" i="37"/>
  <c r="L272" i="37"/>
  <c r="F273" i="37"/>
  <c r="L273" i="37"/>
  <c r="F274" i="37"/>
  <c r="L274" i="37"/>
  <c r="F275" i="37"/>
  <c r="L275" i="37"/>
  <c r="F276" i="37"/>
  <c r="L276" i="37"/>
  <c r="F277" i="37"/>
  <c r="L277" i="37"/>
  <c r="F278" i="37"/>
  <c r="L278" i="37"/>
  <c r="F279" i="37"/>
  <c r="L279" i="37"/>
  <c r="F280" i="37"/>
  <c r="L280" i="37"/>
  <c r="F281" i="37"/>
  <c r="L281" i="37"/>
  <c r="F282" i="37"/>
  <c r="L282" i="37"/>
  <c r="F283" i="37"/>
  <c r="L283" i="37"/>
  <c r="F284" i="37"/>
  <c r="L284" i="37"/>
  <c r="F285" i="37"/>
  <c r="L285" i="37"/>
  <c r="F286" i="37"/>
  <c r="L286" i="37"/>
  <c r="F287" i="37"/>
  <c r="L287" i="37"/>
  <c r="F288" i="37"/>
  <c r="L288" i="37"/>
  <c r="F289" i="37"/>
  <c r="L289" i="37"/>
  <c r="F290" i="37"/>
  <c r="L290" i="37"/>
  <c r="F291" i="37"/>
  <c r="L291" i="37"/>
  <c r="F292" i="37"/>
  <c r="L292" i="37"/>
  <c r="F293" i="37"/>
  <c r="L293" i="37"/>
  <c r="F294" i="37"/>
  <c r="L294" i="37"/>
  <c r="F295" i="37"/>
  <c r="L295" i="37"/>
  <c r="F296" i="37"/>
  <c r="L296" i="37"/>
  <c r="F297" i="37"/>
  <c r="L297" i="37"/>
  <c r="F298" i="37"/>
  <c r="L298" i="37"/>
  <c r="F299" i="37"/>
  <c r="L299" i="37"/>
  <c r="F300" i="37"/>
  <c r="L300" i="37"/>
  <c r="F301" i="37"/>
  <c r="L301" i="37"/>
  <c r="F302" i="37"/>
  <c r="L302" i="37"/>
  <c r="F303" i="37"/>
  <c r="L303" i="37"/>
  <c r="F304" i="37"/>
  <c r="L304" i="37"/>
  <c r="F305" i="37"/>
  <c r="L305" i="37"/>
  <c r="F306" i="37"/>
  <c r="L306" i="37"/>
  <c r="F307" i="37"/>
  <c r="L307" i="37"/>
  <c r="F308" i="37"/>
  <c r="L308" i="37"/>
  <c r="F309" i="37"/>
  <c r="L309" i="37"/>
  <c r="F310" i="37"/>
  <c r="L310" i="37"/>
  <c r="F311" i="37"/>
  <c r="L311" i="37"/>
  <c r="F312" i="37"/>
  <c r="L312" i="37"/>
  <c r="F313" i="37"/>
  <c r="L313" i="37"/>
  <c r="F314" i="37"/>
  <c r="L314" i="37"/>
  <c r="F315" i="37"/>
  <c r="L315" i="37"/>
  <c r="F316" i="37"/>
  <c r="L316" i="37"/>
  <c r="F317" i="37"/>
  <c r="L317" i="37"/>
  <c r="F318" i="37"/>
  <c r="L318" i="37"/>
  <c r="F319" i="37"/>
  <c r="L319" i="37"/>
  <c r="F320" i="37"/>
  <c r="L320" i="37"/>
  <c r="F321" i="37"/>
  <c r="L321" i="37"/>
  <c r="F322" i="37"/>
  <c r="L322" i="37"/>
  <c r="F323" i="37"/>
  <c r="L323" i="37"/>
  <c r="F324" i="37"/>
  <c r="L324" i="37"/>
  <c r="F325" i="37"/>
  <c r="L325" i="37"/>
  <c r="F326" i="37"/>
  <c r="L326" i="37"/>
  <c r="F327" i="37"/>
  <c r="L327" i="37"/>
  <c r="F328" i="37"/>
  <c r="L328" i="37"/>
  <c r="F329" i="37"/>
  <c r="L329" i="37"/>
  <c r="F330" i="37"/>
  <c r="L330" i="37"/>
  <c r="F331" i="37"/>
  <c r="L331" i="37"/>
  <c r="F332" i="37"/>
  <c r="L332" i="37"/>
  <c r="F333" i="37"/>
  <c r="L333" i="37"/>
  <c r="F334" i="37"/>
  <c r="L334" i="37"/>
  <c r="F335" i="37"/>
  <c r="L335" i="37"/>
  <c r="F336" i="37"/>
  <c r="L336" i="37"/>
  <c r="F337" i="37"/>
  <c r="L337" i="37"/>
  <c r="F338" i="37"/>
  <c r="L338" i="37"/>
  <c r="F339" i="37"/>
  <c r="L339" i="37"/>
  <c r="F340" i="37"/>
  <c r="L340" i="37"/>
  <c r="F341" i="37"/>
  <c r="L341" i="37"/>
  <c r="F342" i="37"/>
  <c r="L342" i="37"/>
  <c r="F343" i="37"/>
  <c r="L343" i="37"/>
  <c r="F344" i="37"/>
  <c r="L344" i="37"/>
  <c r="F345" i="37"/>
  <c r="L345" i="37"/>
  <c r="F346" i="37"/>
  <c r="L346" i="37"/>
  <c r="F347" i="37"/>
  <c r="L347" i="37"/>
  <c r="I247" i="36"/>
  <c r="J247" i="36"/>
  <c r="I246" i="36"/>
  <c r="J246" i="36"/>
  <c r="I245" i="36"/>
  <c r="J245" i="36"/>
  <c r="I244" i="36"/>
  <c r="J244" i="36"/>
  <c r="I243" i="36"/>
  <c r="J243" i="36"/>
  <c r="I242" i="36"/>
  <c r="J242" i="36"/>
  <c r="I241" i="36"/>
  <c r="J241" i="36"/>
  <c r="I240" i="36"/>
  <c r="J240" i="36"/>
  <c r="I239" i="36"/>
  <c r="J239" i="36"/>
  <c r="I238" i="36"/>
  <c r="J238" i="36"/>
  <c r="I237" i="36"/>
  <c r="J237" i="36"/>
  <c r="I236" i="36"/>
  <c r="J236" i="36"/>
  <c r="I235" i="36"/>
  <c r="J235" i="36"/>
  <c r="I234" i="36"/>
  <c r="J234" i="36"/>
  <c r="I233" i="36"/>
  <c r="J233" i="36"/>
  <c r="I232" i="36"/>
  <c r="J232" i="36"/>
  <c r="I231" i="36"/>
  <c r="J231" i="36"/>
  <c r="I230" i="36"/>
  <c r="J230" i="36"/>
  <c r="I229" i="36"/>
  <c r="J229" i="36"/>
  <c r="I228" i="36"/>
  <c r="J228" i="36"/>
  <c r="I227" i="36"/>
  <c r="J227" i="36"/>
  <c r="I226" i="36"/>
  <c r="J226" i="36"/>
  <c r="I225" i="36"/>
  <c r="J225" i="36"/>
  <c r="I224" i="36"/>
  <c r="J224" i="36"/>
  <c r="I223" i="36"/>
  <c r="J223" i="36"/>
  <c r="I222" i="36"/>
  <c r="J222" i="36"/>
  <c r="I221" i="36"/>
  <c r="J221" i="36"/>
  <c r="I220" i="36"/>
  <c r="J220" i="36"/>
  <c r="I219" i="36"/>
  <c r="J219" i="36"/>
  <c r="I218" i="36"/>
  <c r="J218" i="36"/>
  <c r="I217" i="36"/>
  <c r="J217" i="36"/>
  <c r="I216" i="36"/>
  <c r="J216" i="36"/>
  <c r="I215" i="36"/>
  <c r="J215" i="36"/>
  <c r="I214" i="36"/>
  <c r="J214" i="36"/>
  <c r="I213" i="36"/>
  <c r="J213" i="36"/>
  <c r="I212" i="36"/>
  <c r="J212" i="36"/>
  <c r="I211" i="36"/>
  <c r="J211" i="36"/>
  <c r="I210" i="36"/>
  <c r="J210" i="36"/>
  <c r="I209" i="36"/>
  <c r="J209" i="36"/>
  <c r="I208" i="36"/>
  <c r="J208" i="36"/>
  <c r="I207" i="36"/>
  <c r="J207" i="36"/>
  <c r="I206" i="36"/>
  <c r="J206" i="36"/>
  <c r="I205" i="36"/>
  <c r="J205" i="36"/>
  <c r="I204" i="36"/>
  <c r="J204" i="36"/>
  <c r="I203" i="36"/>
  <c r="J203" i="36"/>
  <c r="I202" i="36"/>
  <c r="J202" i="36"/>
  <c r="I201" i="36"/>
  <c r="J201" i="36"/>
  <c r="I200" i="36"/>
  <c r="J200" i="36"/>
  <c r="I199" i="36"/>
  <c r="J199" i="36"/>
  <c r="I198" i="36"/>
  <c r="J198" i="36"/>
  <c r="I197" i="36"/>
  <c r="J197" i="36"/>
  <c r="I196" i="36"/>
  <c r="J196" i="36"/>
  <c r="I195" i="36"/>
  <c r="J195" i="36"/>
  <c r="I194" i="36"/>
  <c r="J194" i="36"/>
  <c r="I193" i="36"/>
  <c r="J193" i="36"/>
  <c r="I192" i="36"/>
  <c r="J192" i="36"/>
  <c r="I191" i="36"/>
  <c r="J191" i="36"/>
  <c r="I190" i="36"/>
  <c r="J190" i="36"/>
  <c r="I189" i="36"/>
  <c r="J189" i="36"/>
  <c r="I188" i="36"/>
  <c r="J188" i="36"/>
  <c r="I187" i="36"/>
  <c r="J187" i="36"/>
  <c r="I186" i="36"/>
  <c r="J186" i="36"/>
  <c r="I185" i="36"/>
  <c r="J185" i="36"/>
  <c r="I184" i="36"/>
  <c r="J184" i="36"/>
  <c r="I183" i="36"/>
  <c r="J183" i="36"/>
  <c r="I182" i="36"/>
  <c r="J182" i="36"/>
  <c r="I181" i="36"/>
  <c r="J181" i="36"/>
  <c r="I180" i="36"/>
  <c r="J180" i="36"/>
  <c r="I179" i="36"/>
  <c r="J179" i="36"/>
  <c r="I178" i="36"/>
  <c r="J178" i="36"/>
  <c r="I177" i="36"/>
  <c r="J177" i="36"/>
  <c r="I176" i="36"/>
  <c r="J176" i="36"/>
  <c r="I175" i="36"/>
  <c r="J175" i="36"/>
  <c r="I174" i="36"/>
  <c r="J174" i="36"/>
  <c r="I173" i="36"/>
  <c r="J173" i="36"/>
  <c r="I172" i="36"/>
  <c r="J172" i="36"/>
  <c r="I171" i="36"/>
  <c r="J171" i="36"/>
  <c r="I170" i="36"/>
  <c r="J170" i="36"/>
  <c r="I169" i="36"/>
  <c r="J169" i="36"/>
  <c r="I168" i="36"/>
  <c r="J168" i="36"/>
  <c r="I167" i="36"/>
  <c r="J167" i="36"/>
  <c r="I166" i="36"/>
  <c r="J166" i="36"/>
  <c r="I165" i="36"/>
  <c r="J165" i="36"/>
  <c r="I164" i="36"/>
  <c r="J164" i="36"/>
  <c r="I163" i="36"/>
  <c r="J163" i="36"/>
  <c r="I162" i="36"/>
  <c r="J162" i="36"/>
  <c r="I161" i="36"/>
  <c r="J161" i="36"/>
  <c r="I160" i="36"/>
  <c r="J160" i="36"/>
  <c r="I159" i="36"/>
  <c r="J159" i="36"/>
  <c r="I158" i="36"/>
  <c r="J158" i="36"/>
  <c r="I157" i="36"/>
  <c r="J157" i="36"/>
  <c r="I156" i="36"/>
  <c r="J156" i="36"/>
  <c r="I155" i="36"/>
  <c r="J155" i="36"/>
  <c r="I154" i="36"/>
  <c r="J154" i="36"/>
  <c r="I153" i="36"/>
  <c r="J153" i="36"/>
  <c r="I152" i="36"/>
  <c r="J152" i="36"/>
  <c r="I151" i="36"/>
  <c r="J151" i="36"/>
  <c r="I150" i="36"/>
  <c r="J150" i="36"/>
  <c r="I149" i="36"/>
  <c r="J149" i="36"/>
  <c r="I148" i="36"/>
  <c r="J148" i="36"/>
  <c r="I147" i="36"/>
  <c r="J147" i="36"/>
  <c r="I146" i="36"/>
  <c r="J146" i="36"/>
  <c r="I145" i="36"/>
  <c r="J145" i="36"/>
  <c r="I144" i="36"/>
  <c r="J144" i="36"/>
  <c r="I143" i="36"/>
  <c r="J143" i="36"/>
  <c r="I142" i="36"/>
  <c r="J142" i="36"/>
  <c r="I141" i="36"/>
  <c r="J141" i="36"/>
  <c r="I140" i="36"/>
  <c r="J140" i="36"/>
  <c r="I139" i="36"/>
  <c r="J139" i="36"/>
  <c r="I138" i="36"/>
  <c r="J138" i="36"/>
  <c r="I137" i="36"/>
  <c r="J137" i="36"/>
  <c r="I136" i="36"/>
  <c r="J136" i="36"/>
  <c r="I135" i="36"/>
  <c r="J135" i="36"/>
  <c r="I134" i="36"/>
  <c r="J134" i="36"/>
  <c r="I133" i="36"/>
  <c r="J133" i="36"/>
  <c r="I132" i="36"/>
  <c r="J132" i="36"/>
  <c r="I131" i="36"/>
  <c r="J131" i="36"/>
  <c r="I130" i="36"/>
  <c r="J130" i="36"/>
  <c r="I129" i="36"/>
  <c r="J129" i="36"/>
  <c r="I128" i="36"/>
  <c r="J128" i="36"/>
  <c r="I127" i="36"/>
  <c r="J127" i="36"/>
  <c r="I126" i="36"/>
  <c r="J126" i="36"/>
  <c r="I125" i="36"/>
  <c r="J125" i="36"/>
  <c r="I124" i="36"/>
  <c r="J124" i="36"/>
  <c r="I123" i="36"/>
  <c r="J123" i="36"/>
  <c r="I122" i="36"/>
  <c r="J122" i="36"/>
  <c r="I121" i="36"/>
  <c r="J121" i="36"/>
  <c r="I120" i="36"/>
  <c r="J120" i="36"/>
  <c r="I119" i="36"/>
  <c r="J119" i="36"/>
  <c r="I118" i="36"/>
  <c r="J118" i="36"/>
  <c r="I117" i="36"/>
  <c r="J117" i="36"/>
  <c r="I116" i="36"/>
  <c r="J116" i="36"/>
  <c r="I115" i="36"/>
  <c r="J115" i="36"/>
  <c r="I114" i="36"/>
  <c r="J114" i="36"/>
  <c r="I113" i="36"/>
  <c r="J113" i="36"/>
  <c r="I112" i="36"/>
  <c r="J112" i="36"/>
  <c r="I111" i="36"/>
  <c r="J111" i="36"/>
  <c r="I110" i="36"/>
  <c r="J110" i="36"/>
  <c r="I109" i="36"/>
  <c r="J109" i="36"/>
  <c r="I108" i="36"/>
  <c r="J108" i="36"/>
  <c r="I107" i="36"/>
  <c r="J107" i="36"/>
  <c r="I106" i="36"/>
  <c r="J106" i="36"/>
  <c r="I105" i="36"/>
  <c r="J105" i="36"/>
  <c r="I104" i="36"/>
  <c r="J104" i="36"/>
  <c r="I103" i="36"/>
  <c r="J103" i="36"/>
  <c r="I102" i="36"/>
  <c r="J102" i="36"/>
  <c r="I101" i="36"/>
  <c r="J101" i="36"/>
  <c r="I100" i="36"/>
  <c r="J100" i="36"/>
  <c r="I99" i="36"/>
  <c r="J99" i="36"/>
  <c r="I98" i="36"/>
  <c r="J98" i="36"/>
  <c r="I97" i="36"/>
  <c r="J97" i="36"/>
  <c r="I96" i="36"/>
  <c r="J96" i="36"/>
  <c r="I95" i="36"/>
  <c r="J95" i="36"/>
  <c r="I94" i="36"/>
  <c r="J94" i="36"/>
  <c r="I93" i="36"/>
  <c r="J93" i="36"/>
  <c r="I92" i="36"/>
  <c r="J92" i="36"/>
  <c r="I91" i="36"/>
  <c r="J91" i="36"/>
  <c r="I90" i="36"/>
  <c r="J90" i="36"/>
  <c r="I89" i="36"/>
  <c r="J89" i="36"/>
  <c r="I88" i="36"/>
  <c r="J88" i="36"/>
  <c r="I87" i="36"/>
  <c r="J87" i="36"/>
  <c r="I86" i="36"/>
  <c r="J86" i="36"/>
  <c r="I85" i="36"/>
  <c r="J85" i="36"/>
  <c r="I84" i="36"/>
  <c r="J84" i="36"/>
  <c r="I83" i="36"/>
  <c r="J83" i="36"/>
  <c r="I82" i="36"/>
  <c r="J82" i="36"/>
  <c r="I81" i="36"/>
  <c r="J81" i="36"/>
  <c r="I80" i="36"/>
  <c r="J80" i="36"/>
  <c r="I79" i="36"/>
  <c r="J79" i="36"/>
  <c r="I78" i="36"/>
  <c r="J78" i="36"/>
  <c r="I77" i="36"/>
  <c r="J77" i="36"/>
  <c r="I76" i="36"/>
  <c r="J76" i="36"/>
  <c r="I75" i="36"/>
  <c r="J75" i="36"/>
  <c r="I74" i="36"/>
  <c r="J74" i="36"/>
  <c r="I73" i="36"/>
  <c r="J73" i="36"/>
  <c r="I72" i="36"/>
  <c r="J72" i="36"/>
  <c r="I71" i="36"/>
  <c r="J71" i="36"/>
  <c r="I70" i="36"/>
  <c r="J70" i="36"/>
  <c r="I69" i="36"/>
  <c r="J69" i="36"/>
  <c r="I68" i="36"/>
  <c r="J68" i="36"/>
  <c r="I67" i="36"/>
  <c r="J67" i="36"/>
  <c r="I66" i="36"/>
  <c r="J66" i="36"/>
  <c r="I65" i="36"/>
  <c r="J65" i="36"/>
  <c r="I64" i="36"/>
  <c r="J64" i="36"/>
  <c r="I63" i="36"/>
  <c r="J63" i="36"/>
  <c r="I62" i="36"/>
  <c r="J62" i="36"/>
  <c r="I61" i="36"/>
  <c r="J61" i="36"/>
  <c r="I60" i="36"/>
  <c r="J60" i="36"/>
  <c r="I59" i="36"/>
  <c r="J59" i="36"/>
  <c r="I58" i="36"/>
  <c r="J58" i="36"/>
  <c r="O10" i="34"/>
  <c r="O2" i="34"/>
  <c r="P14" i="34"/>
  <c r="P15" i="34"/>
  <c r="P16" i="34"/>
  <c r="P17" i="34"/>
  <c r="P18" i="34"/>
  <c r="P19" i="34"/>
  <c r="P20" i="34"/>
  <c r="P21" i="34"/>
  <c r="P22" i="34"/>
  <c r="P23" i="34"/>
  <c r="P24" i="34"/>
  <c r="P25" i="34"/>
  <c r="P26" i="34"/>
  <c r="P27" i="34"/>
  <c r="P28" i="34"/>
  <c r="P29" i="34"/>
  <c r="P30" i="34"/>
  <c r="P31" i="34"/>
  <c r="P32" i="34"/>
  <c r="P33" i="34"/>
  <c r="P34" i="34"/>
  <c r="P35" i="34"/>
  <c r="P36" i="34"/>
  <c r="P37" i="34"/>
  <c r="P38" i="34"/>
  <c r="P39" i="34"/>
  <c r="P40" i="34"/>
  <c r="P41" i="34"/>
  <c r="P42" i="34"/>
  <c r="P43" i="34"/>
  <c r="P44" i="34"/>
  <c r="P45" i="34"/>
  <c r="P46" i="34"/>
  <c r="P47" i="34"/>
  <c r="P48" i="34"/>
  <c r="P49" i="34"/>
  <c r="P50" i="34"/>
  <c r="P51" i="34"/>
  <c r="P52" i="34"/>
  <c r="P53" i="34"/>
  <c r="P54" i="34"/>
  <c r="P55" i="34"/>
  <c r="P56" i="34"/>
  <c r="P57" i="34"/>
  <c r="P58" i="34"/>
  <c r="P59" i="34"/>
  <c r="P60" i="34"/>
  <c r="P61" i="34"/>
  <c r="P62" i="34"/>
  <c r="P63" i="34"/>
  <c r="P64" i="34"/>
  <c r="P65" i="34"/>
  <c r="P66" i="34"/>
  <c r="P67" i="34"/>
  <c r="P68" i="34"/>
  <c r="P69" i="34"/>
  <c r="P70" i="34"/>
  <c r="P71" i="34"/>
  <c r="P72" i="34"/>
  <c r="P73" i="34"/>
  <c r="P74" i="34"/>
  <c r="P75" i="34"/>
  <c r="P76" i="34"/>
  <c r="P77" i="34"/>
  <c r="P78" i="34"/>
  <c r="P79" i="34"/>
  <c r="P80" i="34"/>
  <c r="P81" i="34"/>
  <c r="P82" i="34"/>
  <c r="P83" i="34"/>
  <c r="P84" i="34"/>
  <c r="P85" i="34"/>
  <c r="P86" i="34"/>
  <c r="P87" i="34"/>
  <c r="P88" i="34"/>
  <c r="P89" i="34"/>
  <c r="P90" i="34"/>
  <c r="P91" i="34"/>
  <c r="P92" i="34"/>
  <c r="P93" i="34"/>
  <c r="P94" i="34"/>
  <c r="P95" i="34"/>
  <c r="P96" i="34"/>
  <c r="P97" i="34"/>
  <c r="P98" i="34"/>
  <c r="P99" i="34"/>
  <c r="P100" i="34"/>
  <c r="P101" i="34"/>
  <c r="P102" i="34"/>
  <c r="P103" i="34"/>
  <c r="P104" i="34"/>
  <c r="P105" i="34"/>
  <c r="P106" i="34"/>
  <c r="P107" i="34"/>
  <c r="P108" i="34"/>
  <c r="P109" i="34"/>
  <c r="P110" i="34"/>
  <c r="P111" i="34"/>
  <c r="P112" i="34"/>
  <c r="P113" i="34"/>
  <c r="P114" i="34"/>
  <c r="P115" i="34"/>
  <c r="P116" i="34"/>
  <c r="P117" i="34"/>
  <c r="P118" i="34"/>
  <c r="P119" i="34"/>
  <c r="P120" i="34"/>
  <c r="P121" i="34"/>
  <c r="P122" i="34"/>
  <c r="P123" i="34"/>
  <c r="P124" i="34"/>
  <c r="P125" i="34"/>
  <c r="P126" i="34"/>
  <c r="P127" i="34"/>
  <c r="P128" i="34"/>
  <c r="P129" i="34"/>
  <c r="P130" i="34"/>
  <c r="P131" i="34"/>
  <c r="P132" i="34"/>
  <c r="P133" i="34"/>
  <c r="P134" i="34"/>
  <c r="P135" i="34"/>
  <c r="P136" i="34"/>
  <c r="P137" i="34"/>
  <c r="P138" i="34"/>
  <c r="P139" i="34"/>
  <c r="P140" i="34"/>
  <c r="P141" i="34"/>
  <c r="P142" i="34"/>
  <c r="P143" i="34"/>
  <c r="P144" i="34"/>
  <c r="P145" i="34"/>
  <c r="P146" i="34"/>
  <c r="P147" i="34"/>
  <c r="P148" i="34"/>
  <c r="P149" i="34"/>
  <c r="P150" i="34"/>
  <c r="P151" i="34"/>
  <c r="P152" i="34"/>
  <c r="P153" i="34"/>
  <c r="P154" i="34"/>
  <c r="P155" i="34"/>
  <c r="P156" i="34"/>
  <c r="P157" i="34"/>
  <c r="P158" i="34"/>
  <c r="P159" i="34"/>
  <c r="P160" i="34"/>
  <c r="P161" i="34"/>
  <c r="P162" i="34"/>
  <c r="P163" i="34"/>
  <c r="P164" i="34"/>
  <c r="P165" i="34"/>
  <c r="P166" i="34"/>
  <c r="P167" i="34"/>
  <c r="P168" i="34"/>
  <c r="P169" i="34"/>
  <c r="P170" i="34"/>
  <c r="P171" i="34"/>
  <c r="P172" i="34"/>
  <c r="P173" i="34"/>
  <c r="P174" i="34"/>
  <c r="P175" i="34"/>
  <c r="P176" i="34"/>
  <c r="P177" i="34"/>
  <c r="P178" i="34"/>
  <c r="P179" i="34"/>
  <c r="P180" i="34"/>
  <c r="P181" i="34"/>
  <c r="P182" i="34"/>
  <c r="P183" i="34"/>
  <c r="P184" i="34"/>
  <c r="P185" i="34"/>
  <c r="P186" i="34"/>
  <c r="P187" i="34"/>
  <c r="P188" i="34"/>
  <c r="P189" i="34"/>
  <c r="P190" i="34"/>
  <c r="P191" i="34"/>
  <c r="P192" i="34"/>
  <c r="P193" i="34"/>
  <c r="P194" i="34"/>
  <c r="P195" i="34"/>
  <c r="P196" i="34"/>
  <c r="P197" i="34"/>
  <c r="P198" i="34"/>
  <c r="P199" i="34"/>
  <c r="P200" i="34"/>
  <c r="P201" i="34"/>
  <c r="P202" i="34"/>
  <c r="P203" i="34"/>
  <c r="P204" i="34"/>
  <c r="P205" i="34"/>
  <c r="P206" i="34"/>
  <c r="P207" i="34"/>
  <c r="P208" i="34"/>
  <c r="P209" i="34"/>
  <c r="P210" i="34"/>
  <c r="P211" i="34"/>
  <c r="P212" i="34"/>
  <c r="P213" i="34"/>
  <c r="P214" i="34"/>
  <c r="P215" i="34"/>
  <c r="P216" i="34"/>
  <c r="P217" i="34"/>
  <c r="P218" i="34"/>
  <c r="P219" i="34"/>
  <c r="P220" i="34"/>
  <c r="P221" i="34"/>
  <c r="P222" i="34"/>
  <c r="P223" i="34"/>
  <c r="P224" i="34"/>
  <c r="P225" i="34"/>
  <c r="P226" i="34"/>
  <c r="P227" i="34"/>
  <c r="P228" i="34"/>
  <c r="P229" i="34"/>
  <c r="P230" i="34"/>
  <c r="P231" i="34"/>
  <c r="P232" i="34"/>
  <c r="P233" i="34"/>
  <c r="P234" i="34"/>
  <c r="P235" i="34"/>
  <c r="P236" i="34"/>
  <c r="P237" i="34"/>
  <c r="P238" i="34"/>
  <c r="P239" i="34"/>
  <c r="P240" i="34"/>
  <c r="P241" i="34"/>
  <c r="P242" i="34"/>
  <c r="P243" i="34"/>
  <c r="P244" i="34"/>
  <c r="P245" i="34"/>
  <c r="P246" i="34"/>
  <c r="P247" i="34"/>
  <c r="P248" i="34"/>
  <c r="P249" i="34"/>
  <c r="P250" i="34"/>
  <c r="P251" i="34"/>
  <c r="P252" i="34"/>
  <c r="P253" i="34"/>
  <c r="P254" i="34"/>
  <c r="P255" i="34"/>
  <c r="P256" i="34"/>
  <c r="P257" i="34"/>
  <c r="P258" i="34"/>
  <c r="P259" i="34"/>
  <c r="P260" i="34"/>
  <c r="P261" i="34"/>
  <c r="P262" i="34"/>
  <c r="P263" i="34"/>
  <c r="P264" i="34"/>
  <c r="P265" i="34"/>
  <c r="P266" i="34"/>
  <c r="P267" i="34"/>
  <c r="P268" i="34"/>
  <c r="P269" i="34"/>
  <c r="P270" i="34"/>
  <c r="P271" i="34"/>
  <c r="P272" i="34"/>
  <c r="P273" i="34"/>
  <c r="P274" i="34"/>
  <c r="P275" i="34"/>
  <c r="P276" i="34"/>
  <c r="P277" i="34"/>
  <c r="P278" i="34"/>
  <c r="P279" i="34"/>
  <c r="P280" i="34"/>
  <c r="P281" i="34"/>
  <c r="P282" i="34"/>
  <c r="P283" i="34"/>
  <c r="P284" i="34"/>
  <c r="P285" i="34"/>
  <c r="P286" i="34"/>
  <c r="P287" i="34"/>
  <c r="P288" i="34"/>
  <c r="P289" i="34"/>
  <c r="P290" i="34"/>
  <c r="P291" i="34"/>
  <c r="P292" i="34"/>
  <c r="P293" i="34"/>
  <c r="P294" i="34"/>
  <c r="P295" i="34"/>
  <c r="P296" i="34"/>
  <c r="P297" i="34"/>
  <c r="P298" i="34"/>
  <c r="P299" i="34"/>
  <c r="P300" i="34"/>
  <c r="P301" i="34"/>
  <c r="P302" i="34"/>
  <c r="P303" i="34"/>
  <c r="P304" i="34"/>
  <c r="P305" i="34"/>
  <c r="P306" i="34"/>
  <c r="P307" i="34"/>
  <c r="P308" i="34"/>
  <c r="P309" i="34"/>
  <c r="P310" i="34"/>
  <c r="P311" i="34"/>
  <c r="P312" i="34"/>
  <c r="P313" i="34"/>
  <c r="P314" i="34"/>
  <c r="P315" i="34"/>
  <c r="P316" i="34"/>
  <c r="P317" i="34"/>
  <c r="P318" i="34"/>
  <c r="P319" i="34"/>
  <c r="P320" i="34"/>
  <c r="P321" i="34"/>
  <c r="P322" i="34"/>
  <c r="P323" i="34"/>
  <c r="P324" i="34"/>
  <c r="P325" i="34"/>
  <c r="P326" i="34"/>
  <c r="P327" i="34"/>
  <c r="P328" i="34"/>
  <c r="P329" i="34"/>
  <c r="P330" i="34"/>
  <c r="P331" i="34"/>
  <c r="P332" i="34"/>
  <c r="P333" i="34"/>
  <c r="P334" i="34"/>
  <c r="P335" i="34"/>
  <c r="P336" i="34"/>
  <c r="P337" i="34"/>
  <c r="P338" i="34"/>
  <c r="P339" i="34"/>
  <c r="P340" i="34"/>
  <c r="P341" i="34"/>
  <c r="P342" i="34"/>
  <c r="P343" i="34"/>
  <c r="P344" i="34"/>
  <c r="P13" i="34"/>
  <c r="P12" i="34"/>
  <c r="F4" i="34"/>
  <c r="L4" i="34"/>
  <c r="F5" i="34"/>
  <c r="L5" i="34"/>
  <c r="F6" i="34"/>
  <c r="L6" i="34"/>
  <c r="F7" i="34"/>
  <c r="L7" i="34"/>
  <c r="F8" i="34"/>
  <c r="L8" i="34"/>
  <c r="F9" i="34"/>
  <c r="L9" i="34"/>
  <c r="F10" i="34"/>
  <c r="L10" i="34"/>
  <c r="F11" i="34"/>
  <c r="L11" i="34"/>
  <c r="F12" i="34"/>
  <c r="L12" i="34"/>
  <c r="F13" i="34"/>
  <c r="L13" i="34"/>
  <c r="F14" i="34"/>
  <c r="L14" i="34"/>
  <c r="F15" i="34"/>
  <c r="L15" i="34"/>
  <c r="F16" i="34"/>
  <c r="L16" i="34"/>
  <c r="F17" i="34"/>
  <c r="L17" i="34"/>
  <c r="F18" i="34"/>
  <c r="L18" i="34"/>
  <c r="F19" i="34"/>
  <c r="L19" i="34"/>
  <c r="F20" i="34"/>
  <c r="L20" i="34"/>
  <c r="F21" i="34"/>
  <c r="L21" i="34"/>
  <c r="F22" i="34"/>
  <c r="L22" i="34"/>
  <c r="F23" i="34"/>
  <c r="L23" i="34"/>
  <c r="F24" i="34"/>
  <c r="L24" i="34"/>
  <c r="F25" i="34"/>
  <c r="L25" i="34"/>
  <c r="F26" i="34"/>
  <c r="L26" i="34"/>
  <c r="F27" i="34"/>
  <c r="L27" i="34"/>
  <c r="F28" i="34"/>
  <c r="L28" i="34"/>
  <c r="F29" i="34"/>
  <c r="L29" i="34"/>
  <c r="F30" i="34"/>
  <c r="L30" i="34"/>
  <c r="F31" i="34"/>
  <c r="L31" i="34"/>
  <c r="F32" i="34"/>
  <c r="L32" i="34"/>
  <c r="F33" i="34"/>
  <c r="L33" i="34"/>
  <c r="F34" i="34"/>
  <c r="L34" i="34"/>
  <c r="F35" i="34"/>
  <c r="L35" i="34"/>
  <c r="F36" i="34"/>
  <c r="L36" i="34"/>
  <c r="F37" i="34"/>
  <c r="L37" i="34"/>
  <c r="F38" i="34"/>
  <c r="L38" i="34"/>
  <c r="F39" i="34"/>
  <c r="L39" i="34"/>
  <c r="F40" i="34"/>
  <c r="L40" i="34"/>
  <c r="F41" i="34"/>
  <c r="L41" i="34"/>
  <c r="F42" i="34"/>
  <c r="L42" i="34"/>
  <c r="F43" i="34"/>
  <c r="L43" i="34"/>
  <c r="F44" i="34"/>
  <c r="L44" i="34"/>
  <c r="F45" i="34"/>
  <c r="L45" i="34"/>
  <c r="F46" i="34"/>
  <c r="L46" i="34"/>
  <c r="F47" i="34"/>
  <c r="L47" i="34"/>
  <c r="F48" i="34"/>
  <c r="L48" i="34"/>
  <c r="F49" i="34"/>
  <c r="L49" i="34"/>
  <c r="F50" i="34"/>
  <c r="L50" i="34"/>
  <c r="F51" i="34"/>
  <c r="L51" i="34"/>
  <c r="F52" i="34"/>
  <c r="L52" i="34"/>
  <c r="F53" i="34"/>
  <c r="L53" i="34"/>
  <c r="F54" i="34"/>
  <c r="L54" i="34"/>
  <c r="F55" i="34"/>
  <c r="L55" i="34"/>
  <c r="F56" i="34"/>
  <c r="L56" i="34"/>
  <c r="F57" i="34"/>
  <c r="L57" i="34"/>
  <c r="F58" i="34"/>
  <c r="L58" i="34"/>
  <c r="F59" i="34"/>
  <c r="L59" i="34"/>
  <c r="F60" i="34"/>
  <c r="L60" i="34"/>
  <c r="F61" i="34"/>
  <c r="L61" i="34"/>
  <c r="F62" i="34"/>
  <c r="L62" i="34"/>
  <c r="F63" i="34"/>
  <c r="L63" i="34"/>
  <c r="F64" i="34"/>
  <c r="L64" i="34"/>
  <c r="F65" i="34"/>
  <c r="L65" i="34"/>
  <c r="F66" i="34"/>
  <c r="L66" i="34"/>
  <c r="F67" i="34"/>
  <c r="L67" i="34"/>
  <c r="F68" i="34"/>
  <c r="L68" i="34"/>
  <c r="F69" i="34"/>
  <c r="L69" i="34"/>
  <c r="F70" i="34"/>
  <c r="L70" i="34"/>
  <c r="F71" i="34"/>
  <c r="L71" i="34"/>
  <c r="F72" i="34"/>
  <c r="L72" i="34"/>
  <c r="F73" i="34"/>
  <c r="L73" i="34"/>
  <c r="F74" i="34"/>
  <c r="L74" i="34"/>
  <c r="F75" i="34"/>
  <c r="L75" i="34"/>
  <c r="F76" i="34"/>
  <c r="L76" i="34"/>
  <c r="F77" i="34"/>
  <c r="L77" i="34"/>
  <c r="F78" i="34"/>
  <c r="L78" i="34"/>
  <c r="F79" i="34"/>
  <c r="L79" i="34"/>
  <c r="F80" i="34"/>
  <c r="L80" i="34"/>
  <c r="F81" i="34"/>
  <c r="L81" i="34"/>
  <c r="F82" i="34"/>
  <c r="L82" i="34"/>
  <c r="F83" i="34"/>
  <c r="L83" i="34"/>
  <c r="F84" i="34"/>
  <c r="L84" i="34"/>
  <c r="F85" i="34"/>
  <c r="L85" i="34"/>
  <c r="F86" i="34"/>
  <c r="L86" i="34"/>
  <c r="F87" i="34"/>
  <c r="L87" i="34"/>
  <c r="F88" i="34"/>
  <c r="L88" i="34"/>
  <c r="F89" i="34"/>
  <c r="L89" i="34"/>
  <c r="F90" i="34"/>
  <c r="L90" i="34"/>
  <c r="F91" i="34"/>
  <c r="L91" i="34"/>
  <c r="F92" i="34"/>
  <c r="L92" i="34"/>
  <c r="F93" i="34"/>
  <c r="L93" i="34"/>
  <c r="F94" i="34"/>
  <c r="L94" i="34"/>
  <c r="F95" i="34"/>
  <c r="L95" i="34"/>
  <c r="F96" i="34"/>
  <c r="L96" i="34"/>
  <c r="F97" i="34"/>
  <c r="L97" i="34"/>
  <c r="F98" i="34"/>
  <c r="L98" i="34"/>
  <c r="F99" i="34"/>
  <c r="L99" i="34"/>
  <c r="F100" i="34"/>
  <c r="L100" i="34"/>
  <c r="F101" i="34"/>
  <c r="L101" i="34"/>
  <c r="F102" i="34"/>
  <c r="L102" i="34"/>
  <c r="F103" i="34"/>
  <c r="L103" i="34"/>
  <c r="F104" i="34"/>
  <c r="L104" i="34"/>
  <c r="F105" i="34"/>
  <c r="L105" i="34"/>
  <c r="F106" i="34"/>
  <c r="L106" i="34"/>
  <c r="F107" i="34"/>
  <c r="L107" i="34"/>
  <c r="F108" i="34"/>
  <c r="L108" i="34"/>
  <c r="F109" i="34"/>
  <c r="L109" i="34"/>
  <c r="F110" i="34"/>
  <c r="L110" i="34"/>
  <c r="F111" i="34"/>
  <c r="L111" i="34"/>
  <c r="F112" i="34"/>
  <c r="L112" i="34"/>
  <c r="F113" i="34"/>
  <c r="L113" i="34"/>
  <c r="F114" i="34"/>
  <c r="L114" i="34"/>
  <c r="F115" i="34"/>
  <c r="L115" i="34"/>
  <c r="F116" i="34"/>
  <c r="L116" i="34"/>
  <c r="F117" i="34"/>
  <c r="L117" i="34"/>
  <c r="F118" i="34"/>
  <c r="L118" i="34"/>
  <c r="F119" i="34"/>
  <c r="L119" i="34"/>
  <c r="F120" i="34"/>
  <c r="L120" i="34"/>
  <c r="F121" i="34"/>
  <c r="L121" i="34"/>
  <c r="F122" i="34"/>
  <c r="L122" i="34"/>
  <c r="F123" i="34"/>
  <c r="L123" i="34"/>
  <c r="F124" i="34"/>
  <c r="L124" i="34"/>
  <c r="F125" i="34"/>
  <c r="L125" i="34"/>
  <c r="F126" i="34"/>
  <c r="L126" i="34"/>
  <c r="F127" i="34"/>
  <c r="L127" i="34"/>
  <c r="F128" i="34"/>
  <c r="L128" i="34"/>
  <c r="F129" i="34"/>
  <c r="L129" i="34"/>
  <c r="F130" i="34"/>
  <c r="L130" i="34"/>
  <c r="F131" i="34"/>
  <c r="L131" i="34"/>
  <c r="F132" i="34"/>
  <c r="L132" i="34"/>
  <c r="F133" i="34"/>
  <c r="L133" i="34"/>
  <c r="F134" i="34"/>
  <c r="L134" i="34"/>
  <c r="F135" i="34"/>
  <c r="L135" i="34"/>
  <c r="F136" i="34"/>
  <c r="L136" i="34"/>
  <c r="F137" i="34"/>
  <c r="L137" i="34"/>
  <c r="F138" i="34"/>
  <c r="L138" i="34"/>
  <c r="F139" i="34"/>
  <c r="L139" i="34"/>
  <c r="F140" i="34"/>
  <c r="L140" i="34"/>
  <c r="F141" i="34"/>
  <c r="L141" i="34"/>
  <c r="F142" i="34"/>
  <c r="L142" i="34"/>
  <c r="F143" i="34"/>
  <c r="L143" i="34"/>
  <c r="F144" i="34"/>
  <c r="L144" i="34"/>
  <c r="F145" i="34"/>
  <c r="L145" i="34"/>
  <c r="F146" i="34"/>
  <c r="L146" i="34"/>
  <c r="F147" i="34"/>
  <c r="L147" i="34"/>
  <c r="F148" i="34"/>
  <c r="L148" i="34"/>
  <c r="F149" i="34"/>
  <c r="L149" i="34"/>
  <c r="F150" i="34"/>
  <c r="L150" i="34"/>
  <c r="F151" i="34"/>
  <c r="L151" i="34"/>
  <c r="F152" i="34"/>
  <c r="L152" i="34"/>
  <c r="F153" i="34"/>
  <c r="L153" i="34"/>
  <c r="F154" i="34"/>
  <c r="L154" i="34"/>
  <c r="F155" i="34"/>
  <c r="L155" i="34"/>
  <c r="F156" i="34"/>
  <c r="L156" i="34"/>
  <c r="F157" i="34"/>
  <c r="L157" i="34"/>
  <c r="F158" i="34"/>
  <c r="L158" i="34"/>
  <c r="F159" i="34"/>
  <c r="L159" i="34"/>
  <c r="F160" i="34"/>
  <c r="L160" i="34"/>
  <c r="F161" i="34"/>
  <c r="L161" i="34"/>
  <c r="F162" i="34"/>
  <c r="L162" i="34"/>
  <c r="F163" i="34"/>
  <c r="L163" i="34"/>
  <c r="F164" i="34"/>
  <c r="L164" i="34"/>
  <c r="F165" i="34"/>
  <c r="L165" i="34"/>
  <c r="F166" i="34"/>
  <c r="L166" i="34"/>
  <c r="F167" i="34"/>
  <c r="L167" i="34"/>
  <c r="F168" i="34"/>
  <c r="L168" i="34"/>
  <c r="F169" i="34"/>
  <c r="L169" i="34"/>
  <c r="F170" i="34"/>
  <c r="L170" i="34"/>
  <c r="F171" i="34"/>
  <c r="L171" i="34"/>
  <c r="F172" i="34"/>
  <c r="L172" i="34"/>
  <c r="F173" i="34"/>
  <c r="L173" i="34"/>
  <c r="F174" i="34"/>
  <c r="L174" i="34"/>
  <c r="F175" i="34"/>
  <c r="L175" i="34"/>
  <c r="F176" i="34"/>
  <c r="L176" i="34"/>
  <c r="F177" i="34"/>
  <c r="L177" i="34"/>
  <c r="F178" i="34"/>
  <c r="L178" i="34"/>
  <c r="F179" i="34"/>
  <c r="L179" i="34"/>
  <c r="F180" i="34"/>
  <c r="L180" i="34"/>
  <c r="F181" i="34"/>
  <c r="L181" i="34"/>
  <c r="F182" i="34"/>
  <c r="L182" i="34"/>
  <c r="F183" i="34"/>
  <c r="L183" i="34"/>
  <c r="F184" i="34"/>
  <c r="L184" i="34"/>
  <c r="F185" i="34"/>
  <c r="L185" i="34"/>
  <c r="F186" i="34"/>
  <c r="L186" i="34"/>
  <c r="F187" i="34"/>
  <c r="L187" i="34"/>
  <c r="F188" i="34"/>
  <c r="L188" i="34"/>
  <c r="F189" i="34"/>
  <c r="L189" i="34"/>
  <c r="F190" i="34"/>
  <c r="L190" i="34"/>
  <c r="F191" i="34"/>
  <c r="L191" i="34"/>
  <c r="F192" i="34"/>
  <c r="L192" i="34"/>
  <c r="F193" i="34"/>
  <c r="L193" i="34"/>
  <c r="F194" i="34"/>
  <c r="L194" i="34"/>
  <c r="F195" i="34"/>
  <c r="L195" i="34"/>
  <c r="F196" i="34"/>
  <c r="L196" i="34"/>
  <c r="F197" i="34"/>
  <c r="L197" i="34"/>
  <c r="F198" i="34"/>
  <c r="L198" i="34"/>
  <c r="F199" i="34"/>
  <c r="L199" i="34"/>
  <c r="F200" i="34"/>
  <c r="L200" i="34"/>
  <c r="F201" i="34"/>
  <c r="L201" i="34"/>
  <c r="F202" i="34"/>
  <c r="L202" i="34"/>
  <c r="F203" i="34"/>
  <c r="L203" i="34"/>
  <c r="F204" i="34"/>
  <c r="L204" i="34"/>
  <c r="F205" i="34"/>
  <c r="L205" i="34"/>
  <c r="F206" i="34"/>
  <c r="L206" i="34"/>
  <c r="F207" i="34"/>
  <c r="L207" i="34"/>
  <c r="F208" i="34"/>
  <c r="L208" i="34"/>
  <c r="F209" i="34"/>
  <c r="L209" i="34"/>
  <c r="F210" i="34"/>
  <c r="L210" i="34"/>
  <c r="F211" i="34"/>
  <c r="L211" i="34"/>
  <c r="F212" i="34"/>
  <c r="L212" i="34"/>
  <c r="F213" i="34"/>
  <c r="L213" i="34"/>
  <c r="F214" i="34"/>
  <c r="L214" i="34"/>
  <c r="F215" i="34"/>
  <c r="L215" i="34"/>
  <c r="F216" i="34"/>
  <c r="L216" i="34"/>
  <c r="F217" i="34"/>
  <c r="L217" i="34"/>
  <c r="F218" i="34"/>
  <c r="L218" i="34"/>
  <c r="F219" i="34"/>
  <c r="L219" i="34"/>
  <c r="F220" i="34"/>
  <c r="L220" i="34"/>
  <c r="F221" i="34"/>
  <c r="L221" i="34"/>
  <c r="F222" i="34"/>
  <c r="L222" i="34"/>
  <c r="F223" i="34"/>
  <c r="L223" i="34"/>
  <c r="F224" i="34"/>
  <c r="L224" i="34"/>
  <c r="F225" i="34"/>
  <c r="L225" i="34"/>
  <c r="F226" i="34"/>
  <c r="L226" i="34"/>
  <c r="F227" i="34"/>
  <c r="L227" i="34"/>
  <c r="F228" i="34"/>
  <c r="L228" i="34"/>
  <c r="F229" i="34"/>
  <c r="L229" i="34"/>
  <c r="F230" i="34"/>
  <c r="L230" i="34"/>
  <c r="F231" i="34"/>
  <c r="L231" i="34"/>
  <c r="F232" i="34"/>
  <c r="L232" i="34"/>
  <c r="F233" i="34"/>
  <c r="L233" i="34"/>
  <c r="F234" i="34"/>
  <c r="L234" i="34"/>
  <c r="F235" i="34"/>
  <c r="L235" i="34"/>
  <c r="F236" i="34"/>
  <c r="L236" i="34"/>
  <c r="F237" i="34"/>
  <c r="L237" i="34"/>
  <c r="F238" i="34"/>
  <c r="L238" i="34"/>
  <c r="F239" i="34"/>
  <c r="L239" i="34"/>
  <c r="F240" i="34"/>
  <c r="L240" i="34"/>
  <c r="F241" i="34"/>
  <c r="L241" i="34"/>
  <c r="F242" i="34"/>
  <c r="L242" i="34"/>
  <c r="F243" i="34"/>
  <c r="L243" i="34"/>
  <c r="F244" i="34"/>
  <c r="L244" i="34"/>
  <c r="F245" i="34"/>
  <c r="L245" i="34"/>
  <c r="F246" i="34"/>
  <c r="L246" i="34"/>
  <c r="F247" i="34"/>
  <c r="L247" i="34"/>
  <c r="F248" i="34"/>
  <c r="L248" i="34"/>
  <c r="F249" i="34"/>
  <c r="L249" i="34"/>
  <c r="F250" i="34"/>
  <c r="L250" i="34"/>
  <c r="F251" i="34"/>
  <c r="L251" i="34"/>
  <c r="F252" i="34"/>
  <c r="L252" i="34"/>
  <c r="F253" i="34"/>
  <c r="L253" i="34"/>
  <c r="F254" i="34"/>
  <c r="L254" i="34"/>
  <c r="F255" i="34"/>
  <c r="L255" i="34"/>
  <c r="F256" i="34"/>
  <c r="L256" i="34"/>
  <c r="F257" i="34"/>
  <c r="L257" i="34"/>
  <c r="F258" i="34"/>
  <c r="L258" i="34"/>
  <c r="F259" i="34"/>
  <c r="L259" i="34"/>
  <c r="F260" i="34"/>
  <c r="L260" i="34"/>
  <c r="F261" i="34"/>
  <c r="L261" i="34"/>
  <c r="F262" i="34"/>
  <c r="L262" i="34"/>
  <c r="F263" i="34"/>
  <c r="L263" i="34"/>
  <c r="F264" i="34"/>
  <c r="L264" i="34"/>
  <c r="F265" i="34"/>
  <c r="L265" i="34"/>
  <c r="F266" i="34"/>
  <c r="L266" i="34"/>
  <c r="F267" i="34"/>
  <c r="L267" i="34"/>
  <c r="F268" i="34"/>
  <c r="L268" i="34"/>
  <c r="F269" i="34"/>
  <c r="L269" i="34"/>
  <c r="F270" i="34"/>
  <c r="L270" i="34"/>
  <c r="F271" i="34"/>
  <c r="L271" i="34"/>
  <c r="F272" i="34"/>
  <c r="L272" i="34"/>
  <c r="F273" i="34"/>
  <c r="L273" i="34"/>
  <c r="F274" i="34"/>
  <c r="L274" i="34"/>
  <c r="F275" i="34"/>
  <c r="L275" i="34"/>
  <c r="F276" i="34"/>
  <c r="L276" i="34"/>
  <c r="F277" i="34"/>
  <c r="L277" i="34"/>
  <c r="F278" i="34"/>
  <c r="L278" i="34"/>
  <c r="F279" i="34"/>
  <c r="L279" i="34"/>
  <c r="F280" i="34"/>
  <c r="L280" i="34"/>
  <c r="F281" i="34"/>
  <c r="L281" i="34"/>
  <c r="F282" i="34"/>
  <c r="L282" i="34"/>
  <c r="F283" i="34"/>
  <c r="L283" i="34"/>
  <c r="F284" i="34"/>
  <c r="L284" i="34"/>
  <c r="F285" i="34"/>
  <c r="L285" i="34"/>
  <c r="F286" i="34"/>
  <c r="L286" i="34"/>
  <c r="F287" i="34"/>
  <c r="L287" i="34"/>
  <c r="F288" i="34"/>
  <c r="L288" i="34"/>
  <c r="F289" i="34"/>
  <c r="L289" i="34"/>
  <c r="F290" i="34"/>
  <c r="L290" i="34"/>
  <c r="F291" i="34"/>
  <c r="L291" i="34"/>
  <c r="F292" i="34"/>
  <c r="L292" i="34"/>
  <c r="F293" i="34"/>
  <c r="L293" i="34"/>
  <c r="F294" i="34"/>
  <c r="L294" i="34"/>
  <c r="F295" i="34"/>
  <c r="L295" i="34"/>
  <c r="F296" i="34"/>
  <c r="L296" i="34"/>
  <c r="F297" i="34"/>
  <c r="L297" i="34"/>
  <c r="F298" i="34"/>
  <c r="L298" i="34"/>
  <c r="F299" i="34"/>
  <c r="L299" i="34"/>
  <c r="F300" i="34"/>
  <c r="L300" i="34"/>
  <c r="F301" i="34"/>
  <c r="L301" i="34"/>
  <c r="F302" i="34"/>
  <c r="L302" i="34"/>
  <c r="F303" i="34"/>
  <c r="L303" i="34"/>
  <c r="F304" i="34"/>
  <c r="L304" i="34"/>
  <c r="F305" i="34"/>
  <c r="L305" i="34"/>
  <c r="F306" i="34"/>
  <c r="L306" i="34"/>
  <c r="F307" i="34"/>
  <c r="L307" i="34"/>
  <c r="F308" i="34"/>
  <c r="L308" i="34"/>
  <c r="F309" i="34"/>
  <c r="L309" i="34"/>
  <c r="F310" i="34"/>
  <c r="L310" i="34"/>
  <c r="F311" i="34"/>
  <c r="L311" i="34"/>
  <c r="F312" i="34"/>
  <c r="L312" i="34"/>
  <c r="F313" i="34"/>
  <c r="L313" i="34"/>
  <c r="F314" i="34"/>
  <c r="L314" i="34"/>
  <c r="F315" i="34"/>
  <c r="L315" i="34"/>
  <c r="F316" i="34"/>
  <c r="L316" i="34"/>
  <c r="F317" i="34"/>
  <c r="L317" i="34"/>
  <c r="F318" i="34"/>
  <c r="L318" i="34"/>
  <c r="F319" i="34"/>
  <c r="L319" i="34"/>
  <c r="F320" i="34"/>
  <c r="L320" i="34"/>
  <c r="F321" i="34"/>
  <c r="L321" i="34"/>
  <c r="F322" i="34"/>
  <c r="L322" i="34"/>
  <c r="F323" i="34"/>
  <c r="L323" i="34"/>
  <c r="F324" i="34"/>
  <c r="L324" i="34"/>
  <c r="F325" i="34"/>
  <c r="L325" i="34"/>
  <c r="F326" i="34"/>
  <c r="L326" i="34"/>
  <c r="F327" i="34"/>
  <c r="L327" i="34"/>
  <c r="F328" i="34"/>
  <c r="L328" i="34"/>
  <c r="F329" i="34"/>
  <c r="L329" i="34"/>
  <c r="F330" i="34"/>
  <c r="L330" i="34"/>
  <c r="F331" i="34"/>
  <c r="L331" i="34"/>
  <c r="F332" i="34"/>
  <c r="L332" i="34"/>
  <c r="F333" i="34"/>
  <c r="L333" i="34"/>
  <c r="F334" i="34"/>
  <c r="L334" i="34"/>
  <c r="F335" i="34"/>
  <c r="L335" i="34"/>
  <c r="F336" i="34"/>
  <c r="L336" i="34"/>
  <c r="F337" i="34"/>
  <c r="L337" i="34"/>
  <c r="F338" i="34"/>
  <c r="L338" i="34"/>
  <c r="F339" i="34"/>
  <c r="L339" i="34"/>
  <c r="F340" i="34"/>
  <c r="L340" i="34"/>
  <c r="F341" i="34"/>
  <c r="L341" i="34"/>
  <c r="F342" i="34"/>
  <c r="L342" i="34"/>
  <c r="F343" i="34"/>
  <c r="L343" i="34"/>
  <c r="F344" i="34"/>
  <c r="L344" i="34"/>
  <c r="O13" i="34"/>
  <c r="O14" i="34"/>
  <c r="O15" i="34"/>
  <c r="O16" i="34"/>
  <c r="O17" i="34"/>
  <c r="O18" i="34"/>
  <c r="O19" i="34"/>
  <c r="O20" i="34"/>
  <c r="O21" i="34"/>
  <c r="O22" i="34"/>
  <c r="O23" i="34"/>
  <c r="O24" i="34"/>
  <c r="O25" i="34"/>
  <c r="O26" i="34"/>
  <c r="O27" i="34"/>
  <c r="O28" i="34"/>
  <c r="O29" i="34"/>
  <c r="O30" i="34"/>
  <c r="O31" i="34"/>
  <c r="O32" i="34"/>
  <c r="O33" i="34"/>
  <c r="O34" i="34"/>
  <c r="O35" i="34"/>
  <c r="O36" i="34"/>
  <c r="O37" i="34"/>
  <c r="O38" i="34"/>
  <c r="O39" i="34"/>
  <c r="O40" i="34"/>
  <c r="O41" i="34"/>
  <c r="O42" i="34"/>
  <c r="O43" i="34"/>
  <c r="O44" i="34"/>
  <c r="O45" i="34"/>
  <c r="O46" i="34"/>
  <c r="O47" i="34"/>
  <c r="O48" i="34"/>
  <c r="O49" i="34"/>
  <c r="O50" i="34"/>
  <c r="O51" i="34"/>
  <c r="O52" i="34"/>
  <c r="O53" i="34"/>
  <c r="O54" i="34"/>
  <c r="O55" i="34"/>
  <c r="O56" i="34"/>
  <c r="O57" i="34"/>
  <c r="O58" i="34"/>
  <c r="O59" i="34"/>
  <c r="O60" i="34"/>
  <c r="O61" i="34"/>
  <c r="O62" i="34"/>
  <c r="O63" i="34"/>
  <c r="O64" i="34"/>
  <c r="O65" i="34"/>
  <c r="O66" i="34"/>
  <c r="O67" i="34"/>
  <c r="O68" i="34"/>
  <c r="O69" i="34"/>
  <c r="O70" i="34"/>
  <c r="O71" i="34"/>
  <c r="O72" i="34"/>
  <c r="O73" i="34"/>
  <c r="O74" i="34"/>
  <c r="O75" i="34"/>
  <c r="O76" i="34"/>
  <c r="O77" i="34"/>
  <c r="O78" i="34"/>
  <c r="O79" i="34"/>
  <c r="O80" i="34"/>
  <c r="O81" i="34"/>
  <c r="O82" i="34"/>
  <c r="O83" i="34"/>
  <c r="O84" i="34"/>
  <c r="O85" i="34"/>
  <c r="O86" i="34"/>
  <c r="O87" i="34"/>
  <c r="O88" i="34"/>
  <c r="O89" i="34"/>
  <c r="O90" i="34"/>
  <c r="O91" i="34"/>
  <c r="O92" i="34"/>
  <c r="O93" i="34"/>
  <c r="O94" i="34"/>
  <c r="O95" i="34"/>
  <c r="O96" i="34"/>
  <c r="O97" i="34"/>
  <c r="O98" i="34"/>
  <c r="O99" i="34"/>
  <c r="O100" i="34"/>
  <c r="O101" i="34"/>
  <c r="O102" i="34"/>
  <c r="O103" i="34"/>
  <c r="O104" i="34"/>
  <c r="O105" i="34"/>
  <c r="O106" i="34"/>
  <c r="O107" i="34"/>
  <c r="O108" i="34"/>
  <c r="O109" i="34"/>
  <c r="O110" i="34"/>
  <c r="O111" i="34"/>
  <c r="O112" i="34"/>
  <c r="O113" i="34"/>
  <c r="O114" i="34"/>
  <c r="O115" i="34"/>
  <c r="O116" i="34"/>
  <c r="O117" i="34"/>
  <c r="O118" i="34"/>
  <c r="O119" i="34"/>
  <c r="O120" i="34"/>
  <c r="O121" i="34"/>
  <c r="O122" i="34"/>
  <c r="O123" i="34"/>
  <c r="O124" i="34"/>
  <c r="O125" i="34"/>
  <c r="O126" i="34"/>
  <c r="O127" i="34"/>
  <c r="O128" i="34"/>
  <c r="O129" i="34"/>
  <c r="O130" i="34"/>
  <c r="O131" i="34"/>
  <c r="O132" i="34"/>
  <c r="O133" i="34"/>
  <c r="O134" i="34"/>
  <c r="O135" i="34"/>
  <c r="O136" i="34"/>
  <c r="O137" i="34"/>
  <c r="O138" i="34"/>
  <c r="O139" i="34"/>
  <c r="O140" i="34"/>
  <c r="O141" i="34"/>
  <c r="O142" i="34"/>
  <c r="O143" i="34"/>
  <c r="O144" i="34"/>
  <c r="O145" i="34"/>
  <c r="O146" i="34"/>
  <c r="O147" i="34"/>
  <c r="O148" i="34"/>
  <c r="O149" i="34"/>
  <c r="O150" i="34"/>
  <c r="O151" i="34"/>
  <c r="O152" i="34"/>
  <c r="O153" i="34"/>
  <c r="O154" i="34"/>
  <c r="O155" i="34"/>
  <c r="O156" i="34"/>
  <c r="O157" i="34"/>
  <c r="O158" i="34"/>
  <c r="O159" i="34"/>
  <c r="O160" i="34"/>
  <c r="O161" i="34"/>
  <c r="O162" i="34"/>
  <c r="O163" i="34"/>
  <c r="O164" i="34"/>
  <c r="O165" i="34"/>
  <c r="O166" i="34"/>
  <c r="O167" i="34"/>
  <c r="O168" i="34"/>
  <c r="O169" i="34"/>
  <c r="O170" i="34"/>
  <c r="O171" i="34"/>
  <c r="O172" i="34"/>
  <c r="O173" i="34"/>
  <c r="O174" i="34"/>
  <c r="O175" i="34"/>
  <c r="O176" i="34"/>
  <c r="O177" i="34"/>
  <c r="O178" i="34"/>
  <c r="O179" i="34"/>
  <c r="O180" i="34"/>
  <c r="O181" i="34"/>
  <c r="O182" i="34"/>
  <c r="O183" i="34"/>
  <c r="O184" i="34"/>
  <c r="O185" i="34"/>
  <c r="O186" i="34"/>
  <c r="O187" i="34"/>
  <c r="O188" i="34"/>
  <c r="O189" i="34"/>
  <c r="O190" i="34"/>
  <c r="O191" i="34"/>
  <c r="O192" i="34"/>
  <c r="O193" i="34"/>
  <c r="O194" i="34"/>
  <c r="O195" i="34"/>
  <c r="O196" i="34"/>
  <c r="O197" i="34"/>
  <c r="O198" i="34"/>
  <c r="O199" i="34"/>
  <c r="O200" i="34"/>
  <c r="O201" i="34"/>
  <c r="O202" i="34"/>
  <c r="O203" i="34"/>
  <c r="O204" i="34"/>
  <c r="O205" i="34"/>
  <c r="O206" i="34"/>
  <c r="O207" i="34"/>
  <c r="O208" i="34"/>
  <c r="O209" i="34"/>
  <c r="O210" i="34"/>
  <c r="O211" i="34"/>
  <c r="O212" i="34"/>
  <c r="O213" i="34"/>
  <c r="O214" i="34"/>
  <c r="O215" i="34"/>
  <c r="O216" i="34"/>
  <c r="O217" i="34"/>
  <c r="O218" i="34"/>
  <c r="O219" i="34"/>
  <c r="O220" i="34"/>
  <c r="O221" i="34"/>
  <c r="O222" i="34"/>
  <c r="O223" i="34"/>
  <c r="O224" i="34"/>
  <c r="O225" i="34"/>
  <c r="O226" i="34"/>
  <c r="O227" i="34"/>
  <c r="O228" i="34"/>
  <c r="O229" i="34"/>
  <c r="O230" i="34"/>
  <c r="O231" i="34"/>
  <c r="O232" i="34"/>
  <c r="O233" i="34"/>
  <c r="O234" i="34"/>
  <c r="O235" i="34"/>
  <c r="O236" i="34"/>
  <c r="O237" i="34"/>
  <c r="O238" i="34"/>
  <c r="O239" i="34"/>
  <c r="O240" i="34"/>
  <c r="O241" i="34"/>
  <c r="O242" i="34"/>
  <c r="O243" i="34"/>
  <c r="O244" i="34"/>
  <c r="O245" i="34"/>
  <c r="O246" i="34"/>
  <c r="O247" i="34"/>
  <c r="O248" i="34"/>
  <c r="O249" i="34"/>
  <c r="O250" i="34"/>
  <c r="O251" i="34"/>
  <c r="O252" i="34"/>
  <c r="O253" i="34"/>
  <c r="O254" i="34"/>
  <c r="O255" i="34"/>
  <c r="O256" i="34"/>
  <c r="O257" i="34"/>
  <c r="O258" i="34"/>
  <c r="O259" i="34"/>
  <c r="O260" i="34"/>
  <c r="O261" i="34"/>
  <c r="O262" i="34"/>
  <c r="O263" i="34"/>
  <c r="O264" i="34"/>
  <c r="O265" i="34"/>
  <c r="O266" i="34"/>
  <c r="O267" i="34"/>
  <c r="O268" i="34"/>
  <c r="O269" i="34"/>
  <c r="O270" i="34"/>
  <c r="O271" i="34"/>
  <c r="O272" i="34"/>
  <c r="O273" i="34"/>
  <c r="O274" i="34"/>
  <c r="O275" i="34"/>
  <c r="O276" i="34"/>
  <c r="O277" i="34"/>
  <c r="O278" i="34"/>
  <c r="O279" i="34"/>
  <c r="O280" i="34"/>
  <c r="O281" i="34"/>
  <c r="O282" i="34"/>
  <c r="O283" i="34"/>
  <c r="O284" i="34"/>
  <c r="O285" i="34"/>
  <c r="O286" i="34"/>
  <c r="O287" i="34"/>
  <c r="O288" i="34"/>
  <c r="O289" i="34"/>
  <c r="O290" i="34"/>
  <c r="O291" i="34"/>
  <c r="O292" i="34"/>
  <c r="O293" i="34"/>
  <c r="O294" i="34"/>
  <c r="O295" i="34"/>
  <c r="O296" i="34"/>
  <c r="O297" i="34"/>
  <c r="O298" i="34"/>
  <c r="O299" i="34"/>
  <c r="O300" i="34"/>
  <c r="O301" i="34"/>
  <c r="O302" i="34"/>
  <c r="O303" i="34"/>
  <c r="O304" i="34"/>
  <c r="O305" i="34"/>
  <c r="O306" i="34"/>
  <c r="O307" i="34"/>
  <c r="O308" i="34"/>
  <c r="O309" i="34"/>
  <c r="O310" i="34"/>
  <c r="O311" i="34"/>
  <c r="O312" i="34"/>
  <c r="O313" i="34"/>
  <c r="O314" i="34"/>
  <c r="O315" i="34"/>
  <c r="O316" i="34"/>
  <c r="O317" i="34"/>
  <c r="O318" i="34"/>
  <c r="O319" i="34"/>
  <c r="O320" i="34"/>
  <c r="O321" i="34"/>
  <c r="O322" i="34"/>
  <c r="O323" i="34"/>
  <c r="O324" i="34"/>
  <c r="O325" i="34"/>
  <c r="O326" i="34"/>
  <c r="O327" i="34"/>
  <c r="O328" i="34"/>
  <c r="O329" i="34"/>
  <c r="O330" i="34"/>
  <c r="O331" i="34"/>
  <c r="O332" i="34"/>
  <c r="O333" i="34"/>
  <c r="O334" i="34"/>
  <c r="O335" i="34"/>
  <c r="O336" i="34"/>
  <c r="O337" i="34"/>
  <c r="O338" i="34"/>
  <c r="O339" i="34"/>
  <c r="O340" i="34"/>
  <c r="O341" i="34"/>
  <c r="O342" i="34"/>
  <c r="O343" i="34"/>
  <c r="O344" i="34"/>
  <c r="I61" i="31"/>
  <c r="J61" i="31"/>
  <c r="I62" i="31"/>
  <c r="J62" i="31"/>
  <c r="I63" i="31"/>
  <c r="J63" i="31"/>
  <c r="I64" i="31"/>
  <c r="J64" i="31"/>
  <c r="I65" i="31"/>
  <c r="J65" i="31"/>
  <c r="I66" i="31"/>
  <c r="J66" i="31"/>
  <c r="I67" i="31"/>
  <c r="J67" i="31"/>
  <c r="I68" i="31"/>
  <c r="J68" i="31"/>
  <c r="I69" i="31"/>
  <c r="J69" i="31"/>
  <c r="I70" i="31"/>
  <c r="J70" i="31"/>
  <c r="I71" i="31"/>
  <c r="J71" i="31"/>
  <c r="I72" i="31"/>
  <c r="J72" i="31"/>
  <c r="I73" i="31"/>
  <c r="J73" i="31"/>
  <c r="I74" i="31"/>
  <c r="J74" i="31"/>
  <c r="I75" i="31"/>
  <c r="J75" i="31"/>
  <c r="I76" i="31"/>
  <c r="J76" i="31"/>
  <c r="I77" i="31"/>
  <c r="J77" i="31"/>
  <c r="I78" i="31"/>
  <c r="J78" i="31"/>
  <c r="I79" i="31"/>
  <c r="J79" i="31"/>
  <c r="I80" i="31"/>
  <c r="J80" i="31"/>
  <c r="I81" i="31"/>
  <c r="J81" i="31"/>
  <c r="I82" i="31"/>
  <c r="J82" i="31"/>
  <c r="I83" i="31"/>
  <c r="J83" i="31"/>
  <c r="I84" i="31"/>
  <c r="J84" i="31"/>
  <c r="I85" i="31"/>
  <c r="J85" i="31"/>
  <c r="I86" i="31"/>
  <c r="J86" i="31"/>
  <c r="I87" i="31"/>
  <c r="J87" i="31"/>
  <c r="I88" i="31"/>
  <c r="J88" i="31"/>
  <c r="I89" i="31"/>
  <c r="J89" i="31"/>
  <c r="I90" i="31"/>
  <c r="J90" i="31"/>
  <c r="I91" i="31"/>
  <c r="J91" i="31"/>
  <c r="I92" i="31"/>
  <c r="J92" i="31"/>
  <c r="I93" i="31"/>
  <c r="J93" i="31"/>
  <c r="I94" i="31"/>
  <c r="J94" i="31"/>
  <c r="I95" i="31"/>
  <c r="J95" i="31"/>
  <c r="I96" i="31"/>
  <c r="J96" i="31"/>
  <c r="I97" i="31"/>
  <c r="J97" i="31"/>
  <c r="I98" i="31"/>
  <c r="J98" i="31"/>
  <c r="I99" i="31"/>
  <c r="J99" i="31"/>
  <c r="I100" i="31"/>
  <c r="J100" i="31"/>
  <c r="I101" i="31"/>
  <c r="J101" i="31"/>
  <c r="I102" i="31"/>
  <c r="J102" i="31"/>
  <c r="I103" i="31"/>
  <c r="J103" i="31"/>
  <c r="I104" i="31"/>
  <c r="J104" i="31"/>
  <c r="I105" i="31"/>
  <c r="J105" i="31"/>
  <c r="I106" i="31"/>
  <c r="J106" i="31"/>
  <c r="I107" i="31"/>
  <c r="J107" i="31"/>
  <c r="I108" i="31"/>
  <c r="J108" i="31"/>
  <c r="I109" i="31"/>
  <c r="J109" i="31"/>
  <c r="I110" i="31"/>
  <c r="J110" i="31"/>
  <c r="I111" i="31"/>
  <c r="J111" i="31"/>
  <c r="I112" i="31"/>
  <c r="J112" i="31"/>
  <c r="I113" i="31"/>
  <c r="J113" i="31"/>
  <c r="I114" i="31"/>
  <c r="J114" i="31"/>
  <c r="I115" i="31"/>
  <c r="J115" i="31"/>
  <c r="I116" i="31"/>
  <c r="J116" i="31"/>
  <c r="I117" i="31"/>
  <c r="J117" i="31"/>
  <c r="I118" i="31"/>
  <c r="J118" i="31"/>
  <c r="I119" i="31"/>
  <c r="J119" i="31"/>
  <c r="I120" i="31"/>
  <c r="J120" i="31"/>
  <c r="I121" i="31"/>
  <c r="J121" i="31"/>
  <c r="I122" i="31"/>
  <c r="J122" i="31"/>
  <c r="I123" i="31"/>
  <c r="J123" i="31"/>
  <c r="I124" i="31"/>
  <c r="J124" i="31"/>
  <c r="I125" i="31"/>
  <c r="J125" i="31"/>
  <c r="I126" i="31"/>
  <c r="J126" i="31"/>
  <c r="I127" i="31"/>
  <c r="J127" i="31"/>
  <c r="I128" i="31"/>
  <c r="J128" i="31"/>
  <c r="I129" i="31"/>
  <c r="J129" i="31"/>
  <c r="I130" i="31"/>
  <c r="J130" i="31"/>
  <c r="I131" i="31"/>
  <c r="J131" i="31"/>
  <c r="I132" i="31"/>
  <c r="J132" i="31"/>
  <c r="I133" i="31"/>
  <c r="J133" i="31"/>
  <c r="I134" i="31"/>
  <c r="J134" i="31"/>
  <c r="I135" i="31"/>
  <c r="J135" i="31"/>
  <c r="I136" i="31"/>
  <c r="J136" i="31"/>
  <c r="I137" i="31"/>
  <c r="J137" i="31"/>
  <c r="I138" i="31"/>
  <c r="J138" i="31"/>
  <c r="I139" i="31"/>
  <c r="J139" i="31"/>
  <c r="I140" i="31"/>
  <c r="J140" i="31"/>
  <c r="I141" i="31"/>
  <c r="J141" i="31"/>
  <c r="I142" i="31"/>
  <c r="J142" i="31"/>
  <c r="I143" i="31"/>
  <c r="J143" i="31"/>
  <c r="I144" i="31"/>
  <c r="J144" i="31"/>
  <c r="I145" i="31"/>
  <c r="J145" i="31"/>
  <c r="I146" i="31"/>
  <c r="J146" i="31"/>
  <c r="I147" i="31"/>
  <c r="J147" i="31"/>
  <c r="I148" i="31"/>
  <c r="J148" i="31"/>
  <c r="I149" i="31"/>
  <c r="J149" i="31"/>
  <c r="I150" i="31"/>
  <c r="J150" i="31"/>
  <c r="I151" i="31"/>
  <c r="J151" i="31"/>
  <c r="I152" i="31"/>
  <c r="J152" i="31"/>
  <c r="I153" i="31"/>
  <c r="J153" i="31"/>
  <c r="I154" i="31"/>
  <c r="J154" i="31"/>
  <c r="I155" i="31"/>
  <c r="J155" i="31"/>
  <c r="I156" i="31"/>
  <c r="J156" i="31"/>
  <c r="I157" i="31"/>
  <c r="J157" i="31"/>
  <c r="I158" i="31"/>
  <c r="J158" i="31"/>
  <c r="I159" i="31"/>
  <c r="J159" i="31"/>
  <c r="I160" i="31"/>
  <c r="J160" i="31"/>
  <c r="I161" i="31"/>
  <c r="J161" i="31"/>
  <c r="I162" i="31"/>
  <c r="J162" i="31"/>
  <c r="I163" i="31"/>
  <c r="J163" i="31"/>
  <c r="I164" i="31"/>
  <c r="J164" i="31"/>
  <c r="I165" i="31"/>
  <c r="J165" i="31"/>
  <c r="I166" i="31"/>
  <c r="J166" i="31"/>
  <c r="I167" i="31"/>
  <c r="J167" i="31"/>
  <c r="I168" i="31"/>
  <c r="J168" i="31"/>
  <c r="I169" i="31"/>
  <c r="J169" i="31"/>
  <c r="I170" i="31"/>
  <c r="J170" i="31"/>
  <c r="I171" i="31"/>
  <c r="J171" i="31"/>
  <c r="I172" i="31"/>
  <c r="J172" i="31"/>
  <c r="I173" i="31"/>
  <c r="J173" i="31"/>
  <c r="I174" i="31"/>
  <c r="J174" i="31"/>
  <c r="I175" i="31"/>
  <c r="J175" i="31"/>
  <c r="I176" i="31"/>
  <c r="J176" i="31"/>
  <c r="I177" i="31"/>
  <c r="J177" i="31"/>
  <c r="I178" i="31"/>
  <c r="J178" i="31"/>
  <c r="I179" i="31"/>
  <c r="J179" i="31"/>
  <c r="I180" i="31"/>
  <c r="J180" i="31"/>
  <c r="I181" i="31"/>
  <c r="J181" i="31"/>
  <c r="I182" i="31"/>
  <c r="J182" i="31"/>
  <c r="I183" i="31"/>
  <c r="J183" i="31"/>
  <c r="I184" i="31"/>
  <c r="J184" i="31"/>
  <c r="I185" i="31"/>
  <c r="J185" i="31"/>
  <c r="I186" i="31"/>
  <c r="J186" i="31"/>
  <c r="I187" i="31"/>
  <c r="J187" i="31"/>
  <c r="I188" i="31"/>
  <c r="J188" i="31"/>
  <c r="I189" i="31"/>
  <c r="J189" i="31"/>
  <c r="I190" i="31"/>
  <c r="J190" i="31"/>
  <c r="I191" i="31"/>
  <c r="J191" i="31"/>
  <c r="I192" i="31"/>
  <c r="J192" i="31"/>
  <c r="I193" i="31"/>
  <c r="J193" i="31"/>
  <c r="I194" i="31"/>
  <c r="J194" i="31"/>
  <c r="I195" i="31"/>
  <c r="J195" i="31"/>
  <c r="I196" i="31"/>
  <c r="J196" i="31"/>
  <c r="I197" i="31"/>
  <c r="J197" i="31"/>
  <c r="I198" i="31"/>
  <c r="J198" i="31"/>
  <c r="I199" i="31"/>
  <c r="J199" i="31"/>
  <c r="I200" i="31"/>
  <c r="J200" i="31"/>
  <c r="I201" i="31"/>
  <c r="J201" i="31"/>
  <c r="I202" i="31"/>
  <c r="J202" i="31"/>
  <c r="I203" i="31"/>
  <c r="J203" i="31"/>
  <c r="I204" i="31"/>
  <c r="J204" i="31"/>
  <c r="I205" i="31"/>
  <c r="J205" i="31"/>
  <c r="I206" i="31"/>
  <c r="J206" i="31"/>
  <c r="I207" i="31"/>
  <c r="J207" i="31"/>
  <c r="I208" i="31"/>
  <c r="J208" i="31"/>
  <c r="I209" i="31"/>
  <c r="J209" i="31"/>
  <c r="I210" i="31"/>
  <c r="J210" i="31"/>
  <c r="I211" i="31"/>
  <c r="J211" i="31"/>
  <c r="I212" i="31"/>
  <c r="J212" i="31"/>
  <c r="I213" i="31"/>
  <c r="J213" i="31"/>
  <c r="I214" i="31"/>
  <c r="J214" i="31"/>
  <c r="I215" i="31"/>
  <c r="J215" i="31"/>
  <c r="I216" i="31"/>
  <c r="J216" i="31"/>
  <c r="I217" i="31"/>
  <c r="J217" i="31"/>
  <c r="I218" i="31"/>
  <c r="J218" i="31"/>
  <c r="I219" i="31"/>
  <c r="J219" i="31"/>
  <c r="I220" i="31"/>
  <c r="J220" i="31"/>
  <c r="I221" i="31"/>
  <c r="J221" i="31"/>
  <c r="I222" i="31"/>
  <c r="J222" i="31"/>
  <c r="I223" i="31"/>
  <c r="J223" i="31"/>
  <c r="I224" i="31"/>
  <c r="J224" i="31"/>
  <c r="I225" i="31"/>
  <c r="J225" i="31"/>
  <c r="I226" i="31"/>
  <c r="J226" i="31"/>
  <c r="I227" i="31"/>
  <c r="J227" i="31"/>
  <c r="I228" i="31"/>
  <c r="J228" i="31"/>
  <c r="I229" i="31"/>
  <c r="J229" i="31"/>
  <c r="I230" i="31"/>
  <c r="J230" i="31"/>
  <c r="I231" i="31"/>
  <c r="J231" i="31"/>
  <c r="I232" i="31"/>
  <c r="J232" i="31"/>
  <c r="I233" i="31"/>
  <c r="J233" i="31"/>
  <c r="I234" i="31"/>
  <c r="J234" i="31"/>
  <c r="I235" i="31"/>
  <c r="J235" i="31"/>
  <c r="I236" i="31"/>
  <c r="J236" i="31"/>
  <c r="I237" i="31"/>
  <c r="J237" i="31"/>
  <c r="I238" i="31"/>
  <c r="J238" i="31"/>
  <c r="I239" i="31"/>
  <c r="J239" i="31"/>
  <c r="I240" i="31"/>
  <c r="J240" i="31"/>
  <c r="I241" i="31"/>
  <c r="J241" i="31"/>
  <c r="I242" i="31"/>
  <c r="J242" i="31"/>
  <c r="I243" i="31"/>
  <c r="J243" i="31"/>
  <c r="I244" i="31"/>
  <c r="J244" i="31"/>
  <c r="I245" i="31"/>
  <c r="J245" i="31"/>
  <c r="I246" i="31"/>
  <c r="J246" i="31"/>
  <c r="I247" i="31"/>
  <c r="J247" i="31"/>
  <c r="D2" i="31"/>
  <c r="P13" i="43"/>
  <c r="D2" i="42"/>
  <c r="E2" i="39"/>
  <c r="D2" i="39"/>
  <c r="P12" i="40"/>
  <c r="D2" i="36"/>
  <c r="P347" i="37"/>
  <c r="P345" i="37"/>
  <c r="P346" i="37"/>
  <c r="P344" i="37"/>
  <c r="P343" i="37"/>
  <c r="P342" i="37"/>
  <c r="P341" i="37"/>
  <c r="P340" i="37"/>
  <c r="P339" i="37"/>
  <c r="P338" i="37"/>
  <c r="P337" i="37"/>
  <c r="P336" i="37"/>
  <c r="P335" i="37"/>
  <c r="P334" i="37"/>
  <c r="P333" i="37"/>
  <c r="P332" i="37"/>
  <c r="P331" i="37"/>
  <c r="P330" i="37"/>
  <c r="P329" i="37"/>
  <c r="P328" i="37"/>
  <c r="P327" i="37"/>
  <c r="P326" i="37"/>
  <c r="P325" i="37"/>
  <c r="P324" i="37"/>
  <c r="P323" i="37"/>
  <c r="P322" i="37"/>
  <c r="P321" i="37"/>
  <c r="P320" i="37"/>
  <c r="P319" i="37"/>
  <c r="P318" i="37"/>
  <c r="P317" i="37"/>
  <c r="P316" i="37"/>
  <c r="P315" i="37"/>
  <c r="P314" i="37"/>
  <c r="P313" i="37"/>
  <c r="P312" i="37"/>
  <c r="P311" i="37"/>
  <c r="P310" i="37"/>
  <c r="P309" i="37"/>
  <c r="P308" i="37"/>
  <c r="P307" i="37"/>
  <c r="P306" i="37"/>
  <c r="P305" i="37"/>
  <c r="P304" i="37"/>
  <c r="P303" i="37"/>
  <c r="P302" i="37"/>
  <c r="P301" i="37"/>
  <c r="P300" i="37"/>
  <c r="P299" i="37"/>
  <c r="P298" i="37"/>
  <c r="P297" i="37"/>
  <c r="P296" i="37"/>
  <c r="P295" i="37"/>
  <c r="P294" i="37"/>
  <c r="P293" i="37"/>
  <c r="P292" i="37"/>
  <c r="P291" i="37"/>
  <c r="P290" i="37"/>
  <c r="P289" i="37"/>
  <c r="P288" i="37"/>
  <c r="P287" i="37"/>
  <c r="P286" i="37"/>
  <c r="P285" i="37"/>
  <c r="P284" i="37"/>
  <c r="P283" i="37"/>
  <c r="P282" i="37"/>
  <c r="P281" i="37"/>
  <c r="P280" i="37"/>
  <c r="P279" i="37"/>
  <c r="P278" i="37"/>
  <c r="P277" i="37"/>
  <c r="P276" i="37"/>
  <c r="P275" i="37"/>
  <c r="P274" i="37"/>
  <c r="P273" i="37"/>
  <c r="P272" i="37"/>
  <c r="P271" i="37"/>
  <c r="P270" i="37"/>
  <c r="P269" i="37"/>
  <c r="P268" i="37"/>
  <c r="P267" i="37"/>
  <c r="P266" i="37"/>
  <c r="P265" i="37"/>
  <c r="P264" i="37"/>
  <c r="P263" i="37"/>
  <c r="P262" i="37"/>
  <c r="P261" i="37"/>
  <c r="P260" i="37"/>
  <c r="P259" i="37"/>
  <c r="P258" i="37"/>
  <c r="P257" i="37"/>
  <c r="P256" i="37"/>
  <c r="P255" i="37"/>
  <c r="P254" i="37"/>
  <c r="P253" i="37"/>
  <c r="P252" i="37"/>
  <c r="P251" i="37"/>
  <c r="P250" i="37"/>
  <c r="P249" i="37"/>
  <c r="P248" i="37"/>
  <c r="P247" i="37"/>
  <c r="P246" i="37"/>
  <c r="P245" i="37"/>
  <c r="P244" i="37"/>
  <c r="P243" i="37"/>
  <c r="P242" i="37"/>
  <c r="P241" i="37"/>
  <c r="P240" i="37"/>
  <c r="P239" i="37"/>
  <c r="P238" i="37"/>
  <c r="P237" i="37"/>
  <c r="P236" i="37"/>
  <c r="P235" i="37"/>
  <c r="P234" i="37"/>
  <c r="P233" i="37"/>
  <c r="P232" i="37"/>
  <c r="P231" i="37"/>
  <c r="P230" i="37"/>
  <c r="P229" i="37"/>
  <c r="P228" i="37"/>
  <c r="P227" i="37"/>
  <c r="P226" i="37"/>
  <c r="P225" i="37"/>
  <c r="P224" i="37"/>
  <c r="P223" i="37"/>
  <c r="P222" i="37"/>
  <c r="P221" i="37"/>
  <c r="P220" i="37"/>
  <c r="P219" i="37"/>
  <c r="P218" i="37"/>
  <c r="P217" i="37"/>
  <c r="P216" i="37"/>
  <c r="P215" i="37"/>
  <c r="P214" i="37"/>
  <c r="P213" i="37"/>
  <c r="P212" i="37"/>
  <c r="P211" i="37"/>
  <c r="P210" i="37"/>
  <c r="P209" i="37"/>
  <c r="P208" i="37"/>
  <c r="P207" i="37"/>
  <c r="P206" i="37"/>
  <c r="P205" i="37"/>
  <c r="P204" i="37"/>
  <c r="P203" i="37"/>
  <c r="P202" i="37"/>
  <c r="P201" i="37"/>
  <c r="P200" i="37"/>
  <c r="P199" i="37"/>
  <c r="P198" i="37"/>
  <c r="P197" i="37"/>
  <c r="P196" i="37"/>
  <c r="P195" i="37"/>
  <c r="P194" i="37"/>
  <c r="P193" i="37"/>
  <c r="P192" i="37"/>
  <c r="P191" i="37"/>
  <c r="P190" i="37"/>
  <c r="P189" i="37"/>
  <c r="P188" i="37"/>
  <c r="P187" i="37"/>
  <c r="P186" i="37"/>
  <c r="P185" i="37"/>
  <c r="P184" i="37"/>
  <c r="P183" i="37"/>
  <c r="P182" i="37"/>
  <c r="P181" i="37"/>
  <c r="P179" i="37"/>
  <c r="P178" i="37"/>
  <c r="P177" i="37"/>
  <c r="P176" i="37"/>
  <c r="P175" i="37"/>
  <c r="P174" i="37"/>
  <c r="P173" i="37"/>
  <c r="P172" i="37"/>
  <c r="P171" i="37"/>
  <c r="P170" i="37"/>
  <c r="P169" i="37"/>
  <c r="P168" i="37"/>
  <c r="P167" i="37"/>
  <c r="P166" i="37"/>
  <c r="P165" i="37"/>
  <c r="P164" i="37"/>
  <c r="P163" i="37"/>
  <c r="P162" i="37"/>
  <c r="P161" i="37"/>
  <c r="P160" i="37"/>
  <c r="P159" i="37"/>
  <c r="P158" i="37"/>
  <c r="P157" i="37"/>
  <c r="P156" i="37"/>
  <c r="P155" i="37"/>
  <c r="P154" i="37"/>
  <c r="P153" i="37"/>
  <c r="P152" i="37"/>
  <c r="P151" i="37"/>
  <c r="P150" i="37"/>
  <c r="P149" i="37"/>
  <c r="P148" i="37"/>
  <c r="P147" i="37"/>
  <c r="P146" i="37"/>
  <c r="P145" i="37"/>
  <c r="P144" i="37"/>
  <c r="P143" i="37"/>
  <c r="P142" i="37"/>
  <c r="P141" i="37"/>
  <c r="P140" i="37"/>
  <c r="P139" i="37"/>
  <c r="P138" i="37"/>
  <c r="P137" i="37"/>
  <c r="P136" i="37"/>
  <c r="P135" i="37"/>
  <c r="P134" i="37"/>
  <c r="P133" i="37"/>
  <c r="P132" i="37"/>
  <c r="P131" i="37"/>
  <c r="P130" i="37"/>
  <c r="P129" i="37"/>
  <c r="P128" i="37"/>
  <c r="P127" i="37"/>
  <c r="P126" i="37"/>
  <c r="P125" i="37"/>
  <c r="P124" i="37"/>
  <c r="P123" i="37"/>
  <c r="P122" i="37"/>
  <c r="P121" i="37"/>
  <c r="P120" i="37"/>
  <c r="P119" i="37"/>
  <c r="P118" i="37"/>
  <c r="P117" i="37"/>
  <c r="P116" i="37"/>
  <c r="P115" i="37"/>
  <c r="P114" i="37"/>
  <c r="P113" i="37"/>
  <c r="P112" i="37"/>
  <c r="P111" i="37"/>
  <c r="P110" i="37"/>
  <c r="P109" i="37"/>
  <c r="P108" i="37"/>
  <c r="P107" i="37"/>
  <c r="P106" i="37"/>
  <c r="P105" i="37"/>
  <c r="P104" i="37"/>
  <c r="P103" i="37"/>
  <c r="P102" i="37"/>
  <c r="P101" i="37"/>
  <c r="P100" i="37"/>
  <c r="P99" i="37"/>
  <c r="P98" i="37"/>
  <c r="P97" i="37"/>
  <c r="P96" i="37"/>
  <c r="P95" i="37"/>
  <c r="P180" i="37"/>
  <c r="P93" i="37"/>
  <c r="P92" i="37"/>
  <c r="P91" i="37"/>
  <c r="P90" i="37"/>
  <c r="P89" i="37"/>
  <c r="P88" i="37"/>
  <c r="P87" i="37"/>
  <c r="P86" i="37"/>
  <c r="P85" i="37"/>
  <c r="P84" i="37"/>
  <c r="P83" i="37"/>
  <c r="P82" i="37"/>
  <c r="P81" i="37"/>
  <c r="P80" i="37"/>
  <c r="P79" i="37"/>
  <c r="P78" i="37"/>
  <c r="P77" i="37"/>
  <c r="P76" i="37"/>
  <c r="P75" i="37"/>
  <c r="P74" i="37"/>
  <c r="P73" i="37"/>
  <c r="P72" i="37"/>
  <c r="P71" i="37"/>
  <c r="P70" i="37"/>
  <c r="P69" i="37"/>
  <c r="P68" i="37"/>
  <c r="P67" i="37"/>
  <c r="P66" i="37"/>
  <c r="P65" i="37"/>
  <c r="P64" i="37"/>
  <c r="P63" i="37"/>
  <c r="P62" i="37"/>
  <c r="P61" i="37"/>
  <c r="P60" i="37"/>
  <c r="P59" i="37"/>
  <c r="P58" i="37"/>
  <c r="P57" i="37"/>
  <c r="P56" i="37"/>
  <c r="P55" i="37"/>
  <c r="P54" i="37"/>
  <c r="P53" i="37"/>
  <c r="P52" i="37"/>
  <c r="P51" i="37"/>
  <c r="P50" i="37"/>
  <c r="P49" i="37"/>
  <c r="P48" i="37"/>
  <c r="P47" i="37"/>
  <c r="P46" i="37"/>
  <c r="P45" i="37"/>
  <c r="P44" i="37"/>
  <c r="P43" i="37"/>
  <c r="P42" i="37"/>
  <c r="P41" i="37"/>
  <c r="P40" i="37"/>
  <c r="P39" i="37"/>
  <c r="P38" i="37"/>
  <c r="P37" i="37"/>
  <c r="P36" i="37"/>
  <c r="P35" i="37"/>
  <c r="P34" i="37"/>
  <c r="P33" i="37"/>
  <c r="P32" i="37"/>
  <c r="P31" i="37"/>
  <c r="P30" i="37"/>
  <c r="P29" i="37"/>
  <c r="P28" i="37"/>
  <c r="P27" i="37"/>
  <c r="P26" i="37"/>
  <c r="P25" i="37"/>
  <c r="P24" i="37"/>
  <c r="P94" i="37"/>
  <c r="P23" i="37"/>
  <c r="P21" i="37"/>
  <c r="P20" i="37"/>
  <c r="P19" i="37"/>
  <c r="P18" i="37"/>
  <c r="P17" i="37"/>
  <c r="P16" i="37"/>
  <c r="P15" i="37"/>
  <c r="P14" i="37"/>
  <c r="P13" i="37"/>
  <c r="P22" i="37"/>
  <c r="O9" i="32"/>
  <c r="O2" i="32"/>
  <c r="P12" i="32"/>
  <c r="P13" i="32"/>
  <c r="P14" i="32"/>
  <c r="P15" i="32"/>
  <c r="P16" i="32"/>
  <c r="P17" i="32"/>
  <c r="P18" i="32"/>
  <c r="P19" i="32"/>
  <c r="P20" i="32"/>
  <c r="P21" i="32"/>
  <c r="P22" i="32"/>
  <c r="P23" i="32"/>
  <c r="P24" i="32"/>
  <c r="P25" i="32"/>
  <c r="P26" i="32"/>
  <c r="P27" i="32"/>
  <c r="P28" i="32"/>
  <c r="P29" i="32"/>
  <c r="P30" i="32"/>
  <c r="P31" i="32"/>
  <c r="P32" i="32"/>
  <c r="P33" i="32"/>
  <c r="P34" i="32"/>
  <c r="P35" i="32"/>
  <c r="P36" i="32"/>
  <c r="P37" i="32"/>
  <c r="P38" i="32"/>
  <c r="P39" i="32"/>
  <c r="P40" i="32"/>
  <c r="P41" i="32"/>
  <c r="P42" i="32"/>
  <c r="P43" i="32"/>
  <c r="P44" i="32"/>
  <c r="P45" i="32"/>
  <c r="P46" i="32"/>
  <c r="P47" i="32"/>
  <c r="P48" i="32"/>
  <c r="P49" i="32"/>
  <c r="P50" i="32"/>
  <c r="P51" i="32"/>
  <c r="P52" i="32"/>
  <c r="P53" i="32"/>
  <c r="P54" i="32"/>
  <c r="P55" i="32"/>
  <c r="P56" i="32"/>
  <c r="P57" i="32"/>
  <c r="P58" i="32"/>
  <c r="P59" i="32"/>
  <c r="P60" i="32"/>
  <c r="P61" i="32"/>
  <c r="P62" i="32"/>
  <c r="P63" i="32"/>
  <c r="P64" i="32"/>
  <c r="P65" i="32"/>
  <c r="P66" i="32"/>
  <c r="P67" i="32"/>
  <c r="P68" i="32"/>
  <c r="P69" i="32"/>
  <c r="P70" i="32"/>
  <c r="P71" i="32"/>
  <c r="P72" i="32"/>
  <c r="P73" i="32"/>
  <c r="P74" i="32"/>
  <c r="P75" i="32"/>
  <c r="P76" i="32"/>
  <c r="P77" i="32"/>
  <c r="P78" i="32"/>
  <c r="P79" i="32"/>
  <c r="P80" i="32"/>
  <c r="P81" i="32"/>
  <c r="P82" i="32"/>
  <c r="P83" i="32"/>
  <c r="P84" i="32"/>
  <c r="P85" i="32"/>
  <c r="P86" i="32"/>
  <c r="P87" i="32"/>
  <c r="P88" i="32"/>
  <c r="P89" i="32"/>
  <c r="P90" i="32"/>
  <c r="P91" i="32"/>
  <c r="P92" i="32"/>
  <c r="P93" i="32"/>
  <c r="P94" i="32"/>
  <c r="P95" i="32"/>
  <c r="P96" i="32"/>
  <c r="P97" i="32"/>
  <c r="P98" i="32"/>
  <c r="P99" i="32"/>
  <c r="P100" i="32"/>
  <c r="P101" i="32"/>
  <c r="P102" i="32"/>
  <c r="P103" i="32"/>
  <c r="P104" i="32"/>
  <c r="P105" i="32"/>
  <c r="P106" i="32"/>
  <c r="P107" i="32"/>
  <c r="P108" i="32"/>
  <c r="P109" i="32"/>
  <c r="P110" i="32"/>
  <c r="P111" i="32"/>
  <c r="P112" i="32"/>
  <c r="P113" i="32"/>
  <c r="P114" i="32"/>
  <c r="P115" i="32"/>
  <c r="P116" i="32"/>
  <c r="P117" i="32"/>
  <c r="P118" i="32"/>
  <c r="P119" i="32"/>
  <c r="P120" i="32"/>
  <c r="P121" i="32"/>
  <c r="P122" i="32"/>
  <c r="P123" i="32"/>
  <c r="P124" i="32"/>
  <c r="P125" i="32"/>
  <c r="P126" i="32"/>
  <c r="P127" i="32"/>
  <c r="P128" i="32"/>
  <c r="P129" i="32"/>
  <c r="P130" i="32"/>
  <c r="P131" i="32"/>
  <c r="P132" i="32"/>
  <c r="P133" i="32"/>
  <c r="P134" i="32"/>
  <c r="P135" i="32"/>
  <c r="P136" i="32"/>
  <c r="P137" i="32"/>
  <c r="P138" i="32"/>
  <c r="P139" i="32"/>
  <c r="P140" i="32"/>
  <c r="P141" i="32"/>
  <c r="P142" i="32"/>
  <c r="P143" i="32"/>
  <c r="P144" i="32"/>
  <c r="P145" i="32"/>
  <c r="P146" i="32"/>
  <c r="P147" i="32"/>
  <c r="P148" i="32"/>
  <c r="P149" i="32"/>
  <c r="P150" i="32"/>
  <c r="P151" i="32"/>
  <c r="P152" i="32"/>
  <c r="P153" i="32"/>
  <c r="P154" i="32"/>
  <c r="P155" i="32"/>
  <c r="P156" i="32"/>
  <c r="P157" i="32"/>
  <c r="P158" i="32"/>
  <c r="P159" i="32"/>
  <c r="P160" i="32"/>
  <c r="P161" i="32"/>
  <c r="P162" i="32"/>
  <c r="P163" i="32"/>
  <c r="P164" i="32"/>
  <c r="P165" i="32"/>
  <c r="P166" i="32"/>
  <c r="P167" i="32"/>
  <c r="P168" i="32"/>
  <c r="P169" i="32"/>
  <c r="P170" i="32"/>
  <c r="P171" i="32"/>
  <c r="P172" i="32"/>
  <c r="P173" i="32"/>
  <c r="P174" i="32"/>
  <c r="P175" i="32"/>
  <c r="P176" i="32"/>
  <c r="P177" i="32"/>
  <c r="P178" i="32"/>
  <c r="P179" i="32"/>
  <c r="P180" i="32"/>
  <c r="P181" i="32"/>
  <c r="P182" i="32"/>
  <c r="P183" i="32"/>
  <c r="P184" i="32"/>
  <c r="P185" i="32"/>
  <c r="P186" i="32"/>
  <c r="P187" i="32"/>
  <c r="P188" i="32"/>
  <c r="P189" i="32"/>
  <c r="P190" i="32"/>
  <c r="P191" i="32"/>
  <c r="P192" i="32"/>
  <c r="P193" i="32"/>
  <c r="P194" i="32"/>
  <c r="P195" i="32"/>
  <c r="P196" i="32"/>
  <c r="P197" i="32"/>
  <c r="P198" i="32"/>
  <c r="P199" i="32"/>
  <c r="P200" i="32"/>
  <c r="P201" i="32"/>
  <c r="P202" i="32"/>
  <c r="P203" i="32"/>
  <c r="P204" i="32"/>
  <c r="P205" i="32"/>
  <c r="P206" i="32"/>
  <c r="P207" i="32"/>
  <c r="P208" i="32"/>
  <c r="P209" i="32"/>
  <c r="P210" i="32"/>
  <c r="P211" i="32"/>
  <c r="P212" i="32"/>
  <c r="P213" i="32"/>
  <c r="P214" i="32"/>
  <c r="P215" i="32"/>
  <c r="P216" i="32"/>
  <c r="P217" i="32"/>
  <c r="P218" i="32"/>
  <c r="P219" i="32"/>
  <c r="P220" i="32"/>
  <c r="P221" i="32"/>
  <c r="P222" i="32"/>
  <c r="P223" i="32"/>
  <c r="P224" i="32"/>
  <c r="P225" i="32"/>
  <c r="P226" i="32"/>
  <c r="P227" i="32"/>
  <c r="P228" i="32"/>
  <c r="P229" i="32"/>
  <c r="P230" i="32"/>
  <c r="P231" i="32"/>
  <c r="P232" i="32"/>
  <c r="P233" i="32"/>
  <c r="P234" i="32"/>
  <c r="P235" i="32"/>
  <c r="P236" i="32"/>
  <c r="P237" i="32"/>
  <c r="P238" i="32"/>
  <c r="P239" i="32"/>
  <c r="P240" i="32"/>
  <c r="P241" i="32"/>
  <c r="P242" i="32"/>
  <c r="P243" i="32"/>
  <c r="P244" i="32"/>
  <c r="P245" i="32"/>
  <c r="P246" i="32"/>
  <c r="P247" i="32"/>
  <c r="P248" i="32"/>
  <c r="P249" i="32"/>
  <c r="P250" i="32"/>
  <c r="P251" i="32"/>
  <c r="P252" i="32"/>
  <c r="P253" i="32"/>
  <c r="P254" i="32"/>
  <c r="P255" i="32"/>
  <c r="P256" i="32"/>
  <c r="P257" i="32"/>
  <c r="P258" i="32"/>
  <c r="P259" i="32"/>
  <c r="P260" i="32"/>
  <c r="P261" i="32"/>
  <c r="P262" i="32"/>
  <c r="P263" i="32"/>
  <c r="P264" i="32"/>
  <c r="P265" i="32"/>
  <c r="P266" i="32"/>
  <c r="P267" i="32"/>
  <c r="P268" i="32"/>
  <c r="P269" i="32"/>
  <c r="P270" i="32"/>
  <c r="P271" i="32"/>
  <c r="P272" i="32"/>
  <c r="P273" i="32"/>
  <c r="P274" i="32"/>
  <c r="P275" i="32"/>
  <c r="P276" i="32"/>
  <c r="P277" i="32"/>
  <c r="P278" i="32"/>
  <c r="P279" i="32"/>
  <c r="P280" i="32"/>
  <c r="P281" i="32"/>
  <c r="P282" i="32"/>
  <c r="P283" i="32"/>
  <c r="P284" i="32"/>
  <c r="P285" i="32"/>
  <c r="P286" i="32"/>
  <c r="P287" i="32"/>
  <c r="P288" i="32"/>
  <c r="P289" i="32"/>
  <c r="P290" i="32"/>
  <c r="P291" i="32"/>
  <c r="P292" i="32"/>
  <c r="P293" i="32"/>
  <c r="P294" i="32"/>
  <c r="P295" i="32"/>
  <c r="P296" i="32"/>
  <c r="P297" i="32"/>
  <c r="P298" i="32"/>
  <c r="P299" i="32"/>
  <c r="P300" i="32"/>
  <c r="P301" i="32"/>
  <c r="P302" i="32"/>
  <c r="P303" i="32"/>
  <c r="P304" i="32"/>
  <c r="P305" i="32"/>
  <c r="P306" i="32"/>
  <c r="P307" i="32"/>
  <c r="P308" i="32"/>
  <c r="P309" i="32"/>
  <c r="P310" i="32"/>
  <c r="P311" i="32"/>
  <c r="P312" i="32"/>
  <c r="P313" i="32"/>
  <c r="P314" i="32"/>
  <c r="P315" i="32"/>
  <c r="P316" i="32"/>
  <c r="P317" i="32"/>
  <c r="P318" i="32"/>
  <c r="P319" i="32"/>
  <c r="P320" i="32"/>
  <c r="P321" i="32"/>
  <c r="P322" i="32"/>
  <c r="P323" i="32"/>
  <c r="P324" i="32"/>
  <c r="P325" i="32"/>
  <c r="P326" i="32"/>
  <c r="P327" i="32"/>
  <c r="P328" i="32"/>
  <c r="P329" i="32"/>
  <c r="P330" i="32"/>
  <c r="P331" i="32"/>
  <c r="P332" i="32"/>
  <c r="P333" i="32"/>
  <c r="P334" i="32"/>
  <c r="P335" i="32"/>
  <c r="P336" i="32"/>
  <c r="P337" i="32"/>
  <c r="P338" i="32"/>
  <c r="P339" i="32"/>
  <c r="P340" i="32"/>
  <c r="P341" i="32"/>
  <c r="P342" i="32"/>
  <c r="P343" i="32"/>
  <c r="P344" i="32"/>
  <c r="P11" i="32"/>
  <c r="F3" i="32"/>
  <c r="L3" i="32"/>
  <c r="F4" i="32"/>
  <c r="L4" i="32"/>
  <c r="F5" i="32"/>
  <c r="L5" i="32"/>
  <c r="F6" i="32"/>
  <c r="L6" i="32"/>
  <c r="F7" i="32"/>
  <c r="L7" i="32"/>
  <c r="F8" i="32"/>
  <c r="L8" i="32"/>
  <c r="F9" i="32"/>
  <c r="L9" i="32"/>
  <c r="F10" i="32"/>
  <c r="L10" i="32"/>
  <c r="F11" i="32"/>
  <c r="L11" i="32"/>
  <c r="F12" i="32"/>
  <c r="L12" i="32"/>
  <c r="F13" i="32"/>
  <c r="L13" i="32"/>
  <c r="F14" i="32"/>
  <c r="L14" i="32"/>
  <c r="F15" i="32"/>
  <c r="L15" i="32"/>
  <c r="F16" i="32"/>
  <c r="L16" i="32"/>
  <c r="F17" i="32"/>
  <c r="L17" i="32"/>
  <c r="F18" i="32"/>
  <c r="L18" i="32"/>
  <c r="F19" i="32"/>
  <c r="L19" i="32"/>
  <c r="F20" i="32"/>
  <c r="L20" i="32"/>
  <c r="F21" i="32"/>
  <c r="L21" i="32"/>
  <c r="F22" i="32"/>
  <c r="L22" i="32"/>
  <c r="F23" i="32"/>
  <c r="L23" i="32"/>
  <c r="F24" i="32"/>
  <c r="L24" i="32"/>
  <c r="F25" i="32"/>
  <c r="L25" i="32"/>
  <c r="F26" i="32"/>
  <c r="L26" i="32"/>
  <c r="F27" i="32"/>
  <c r="L27" i="32"/>
  <c r="F28" i="32"/>
  <c r="L28" i="32"/>
  <c r="F29" i="32"/>
  <c r="L29" i="32"/>
  <c r="F30" i="32"/>
  <c r="L30" i="32"/>
  <c r="F31" i="32"/>
  <c r="L31" i="32"/>
  <c r="F32" i="32"/>
  <c r="L32" i="32"/>
  <c r="F33" i="32"/>
  <c r="L33" i="32"/>
  <c r="F34" i="32"/>
  <c r="L34" i="32"/>
  <c r="F35" i="32"/>
  <c r="L35" i="32"/>
  <c r="F36" i="32"/>
  <c r="L36" i="32"/>
  <c r="F37" i="32"/>
  <c r="L37" i="32"/>
  <c r="F38" i="32"/>
  <c r="L38" i="32"/>
  <c r="F39" i="32"/>
  <c r="L39" i="32"/>
  <c r="F40" i="32"/>
  <c r="L40" i="32"/>
  <c r="F41" i="32"/>
  <c r="L41" i="32"/>
  <c r="F42" i="32"/>
  <c r="L42" i="32"/>
  <c r="F43" i="32"/>
  <c r="L43" i="32"/>
  <c r="F44" i="32"/>
  <c r="L44" i="32"/>
  <c r="F45" i="32"/>
  <c r="L45" i="32"/>
  <c r="F46" i="32"/>
  <c r="L46" i="32"/>
  <c r="F47" i="32"/>
  <c r="L47" i="32"/>
  <c r="F48" i="32"/>
  <c r="L48" i="32"/>
  <c r="F49" i="32"/>
  <c r="L49" i="32"/>
  <c r="F50" i="32"/>
  <c r="L50" i="32"/>
  <c r="F51" i="32"/>
  <c r="L51" i="32"/>
  <c r="F52" i="32"/>
  <c r="L52" i="32"/>
  <c r="F53" i="32"/>
  <c r="L53" i="32"/>
  <c r="F54" i="32"/>
  <c r="L54" i="32"/>
  <c r="F55" i="32"/>
  <c r="L55" i="32"/>
  <c r="F56" i="32"/>
  <c r="L56" i="32"/>
  <c r="F57" i="32"/>
  <c r="L57" i="32"/>
  <c r="F58" i="32"/>
  <c r="L58" i="32"/>
  <c r="F59" i="32"/>
  <c r="L59" i="32"/>
  <c r="F60" i="32"/>
  <c r="L60" i="32"/>
  <c r="F61" i="32"/>
  <c r="L61" i="32"/>
  <c r="F62" i="32"/>
  <c r="L62" i="32"/>
  <c r="F63" i="32"/>
  <c r="L63" i="32"/>
  <c r="F64" i="32"/>
  <c r="L64" i="32"/>
  <c r="F65" i="32"/>
  <c r="L65" i="32"/>
  <c r="F66" i="32"/>
  <c r="L66" i="32"/>
  <c r="F67" i="32"/>
  <c r="L67" i="32"/>
  <c r="F68" i="32"/>
  <c r="L68" i="32"/>
  <c r="F69" i="32"/>
  <c r="L69" i="32"/>
  <c r="F70" i="32"/>
  <c r="L70" i="32"/>
  <c r="F71" i="32"/>
  <c r="L71" i="32"/>
  <c r="F72" i="32"/>
  <c r="L72" i="32"/>
  <c r="F73" i="32"/>
  <c r="L73" i="32"/>
  <c r="F74" i="32"/>
  <c r="L74" i="32"/>
  <c r="F75" i="32"/>
  <c r="L75" i="32"/>
  <c r="F76" i="32"/>
  <c r="L76" i="32"/>
  <c r="F77" i="32"/>
  <c r="L77" i="32"/>
  <c r="F78" i="32"/>
  <c r="L78" i="32"/>
  <c r="F79" i="32"/>
  <c r="L79" i="32"/>
  <c r="F80" i="32"/>
  <c r="L80" i="32"/>
  <c r="F81" i="32"/>
  <c r="L81" i="32"/>
  <c r="F82" i="32"/>
  <c r="L82" i="32"/>
  <c r="F83" i="32"/>
  <c r="L83" i="32"/>
  <c r="F84" i="32"/>
  <c r="L84" i="32"/>
  <c r="F85" i="32"/>
  <c r="L85" i="32"/>
  <c r="F86" i="32"/>
  <c r="L86" i="32"/>
  <c r="F87" i="32"/>
  <c r="L87" i="32"/>
  <c r="F88" i="32"/>
  <c r="L88" i="32"/>
  <c r="F89" i="32"/>
  <c r="L89" i="32"/>
  <c r="F90" i="32"/>
  <c r="L90" i="32"/>
  <c r="F91" i="32"/>
  <c r="L91" i="32"/>
  <c r="F92" i="32"/>
  <c r="L92" i="32"/>
  <c r="F93" i="32"/>
  <c r="L93" i="32"/>
  <c r="F94" i="32"/>
  <c r="L94" i="32"/>
  <c r="F95" i="32"/>
  <c r="L95" i="32"/>
  <c r="F96" i="32"/>
  <c r="L96" i="32"/>
  <c r="F97" i="32"/>
  <c r="L97" i="32"/>
  <c r="F98" i="32"/>
  <c r="L98" i="32"/>
  <c r="F99" i="32"/>
  <c r="L99" i="32"/>
  <c r="F100" i="32"/>
  <c r="L100" i="32"/>
  <c r="F101" i="32"/>
  <c r="L101" i="32"/>
  <c r="F102" i="32"/>
  <c r="L102" i="32"/>
  <c r="F103" i="32"/>
  <c r="L103" i="32"/>
  <c r="F104" i="32"/>
  <c r="L104" i="32"/>
  <c r="F105" i="32"/>
  <c r="L105" i="32"/>
  <c r="F106" i="32"/>
  <c r="L106" i="32"/>
  <c r="F107" i="32"/>
  <c r="L107" i="32"/>
  <c r="F108" i="32"/>
  <c r="L108" i="32"/>
  <c r="F109" i="32"/>
  <c r="L109" i="32"/>
  <c r="F110" i="32"/>
  <c r="L110" i="32"/>
  <c r="F111" i="32"/>
  <c r="L111" i="32"/>
  <c r="F112" i="32"/>
  <c r="L112" i="32"/>
  <c r="F113" i="32"/>
  <c r="L113" i="32"/>
  <c r="F114" i="32"/>
  <c r="L114" i="32"/>
  <c r="F115" i="32"/>
  <c r="L115" i="32"/>
  <c r="F116" i="32"/>
  <c r="L116" i="32"/>
  <c r="F117" i="32"/>
  <c r="L117" i="32"/>
  <c r="F118" i="32"/>
  <c r="L118" i="32"/>
  <c r="F119" i="32"/>
  <c r="L119" i="32"/>
  <c r="F120" i="32"/>
  <c r="L120" i="32"/>
  <c r="F121" i="32"/>
  <c r="L121" i="32"/>
  <c r="F122" i="32"/>
  <c r="L122" i="32"/>
  <c r="F123" i="32"/>
  <c r="L123" i="32"/>
  <c r="F124" i="32"/>
  <c r="L124" i="32"/>
  <c r="F125" i="32"/>
  <c r="L125" i="32"/>
  <c r="F126" i="32"/>
  <c r="L126" i="32"/>
  <c r="F127" i="32"/>
  <c r="L127" i="32"/>
  <c r="F128" i="32"/>
  <c r="L128" i="32"/>
  <c r="F129" i="32"/>
  <c r="L129" i="32"/>
  <c r="F130" i="32"/>
  <c r="L130" i="32"/>
  <c r="F131" i="32"/>
  <c r="L131" i="32"/>
  <c r="F132" i="32"/>
  <c r="L132" i="32"/>
  <c r="F133" i="32"/>
  <c r="L133" i="32"/>
  <c r="F134" i="32"/>
  <c r="L134" i="32"/>
  <c r="F135" i="32"/>
  <c r="L135" i="32"/>
  <c r="F136" i="32"/>
  <c r="L136" i="32"/>
  <c r="F137" i="32"/>
  <c r="L137" i="32"/>
  <c r="F138" i="32"/>
  <c r="L138" i="32"/>
  <c r="F139" i="32"/>
  <c r="L139" i="32"/>
  <c r="F140" i="32"/>
  <c r="L140" i="32"/>
  <c r="F141" i="32"/>
  <c r="L141" i="32"/>
  <c r="F142" i="32"/>
  <c r="L142" i="32"/>
  <c r="F143" i="32"/>
  <c r="L143" i="32"/>
  <c r="F144" i="32"/>
  <c r="L144" i="32"/>
  <c r="F145" i="32"/>
  <c r="L145" i="32"/>
  <c r="F146" i="32"/>
  <c r="L146" i="32"/>
  <c r="F147" i="32"/>
  <c r="L147" i="32"/>
  <c r="F148" i="32"/>
  <c r="L148" i="32"/>
  <c r="F149" i="32"/>
  <c r="L149" i="32"/>
  <c r="F150" i="32"/>
  <c r="L150" i="32"/>
  <c r="F151" i="32"/>
  <c r="L151" i="32"/>
  <c r="F152" i="32"/>
  <c r="L152" i="32"/>
  <c r="F153" i="32"/>
  <c r="L153" i="32"/>
  <c r="F154" i="32"/>
  <c r="L154" i="32"/>
  <c r="F155" i="32"/>
  <c r="L155" i="32"/>
  <c r="F156" i="32"/>
  <c r="L156" i="32"/>
  <c r="F157" i="32"/>
  <c r="L157" i="32"/>
  <c r="F158" i="32"/>
  <c r="L158" i="32"/>
  <c r="F159" i="32"/>
  <c r="L159" i="32"/>
  <c r="F160" i="32"/>
  <c r="L160" i="32"/>
  <c r="F161" i="32"/>
  <c r="L161" i="32"/>
  <c r="F162" i="32"/>
  <c r="L162" i="32"/>
  <c r="F163" i="32"/>
  <c r="L163" i="32"/>
  <c r="F164" i="32"/>
  <c r="L164" i="32"/>
  <c r="F165" i="32"/>
  <c r="L165" i="32"/>
  <c r="F166" i="32"/>
  <c r="L166" i="32"/>
  <c r="F167" i="32"/>
  <c r="L167" i="32"/>
  <c r="F168" i="32"/>
  <c r="L168" i="32"/>
  <c r="F169" i="32"/>
  <c r="L169" i="32"/>
  <c r="F170" i="32"/>
  <c r="L170" i="32"/>
  <c r="F171" i="32"/>
  <c r="L171" i="32"/>
  <c r="F172" i="32"/>
  <c r="L172" i="32"/>
  <c r="F173" i="32"/>
  <c r="L173" i="32"/>
  <c r="F174" i="32"/>
  <c r="L174" i="32"/>
  <c r="F175" i="32"/>
  <c r="L175" i="32"/>
  <c r="F176" i="32"/>
  <c r="L176" i="32"/>
  <c r="F177" i="32"/>
  <c r="L177" i="32"/>
  <c r="F178" i="32"/>
  <c r="L178" i="32"/>
  <c r="F179" i="32"/>
  <c r="L179" i="32"/>
  <c r="F180" i="32"/>
  <c r="L180" i="32"/>
  <c r="F181" i="32"/>
  <c r="L181" i="32"/>
  <c r="F182" i="32"/>
  <c r="L182" i="32"/>
  <c r="F183" i="32"/>
  <c r="L183" i="32"/>
  <c r="F184" i="32"/>
  <c r="L184" i="32"/>
  <c r="F185" i="32"/>
  <c r="L185" i="32"/>
  <c r="F186" i="32"/>
  <c r="L186" i="32"/>
  <c r="F187" i="32"/>
  <c r="L187" i="32"/>
  <c r="F188" i="32"/>
  <c r="L188" i="32"/>
  <c r="F189" i="32"/>
  <c r="L189" i="32"/>
  <c r="F190" i="32"/>
  <c r="L190" i="32"/>
  <c r="F191" i="32"/>
  <c r="L191" i="32"/>
  <c r="F192" i="32"/>
  <c r="L192" i="32"/>
  <c r="F193" i="32"/>
  <c r="L193" i="32"/>
  <c r="F194" i="32"/>
  <c r="L194" i="32"/>
  <c r="F195" i="32"/>
  <c r="L195" i="32"/>
  <c r="F196" i="32"/>
  <c r="L196" i="32"/>
  <c r="F197" i="32"/>
  <c r="L197" i="32"/>
  <c r="F198" i="32"/>
  <c r="L198" i="32"/>
  <c r="F199" i="32"/>
  <c r="L199" i="32"/>
  <c r="F200" i="32"/>
  <c r="L200" i="32"/>
  <c r="F201" i="32"/>
  <c r="L201" i="32"/>
  <c r="F202" i="32"/>
  <c r="L202" i="32"/>
  <c r="F203" i="32"/>
  <c r="L203" i="32"/>
  <c r="F204" i="32"/>
  <c r="L204" i="32"/>
  <c r="F205" i="32"/>
  <c r="L205" i="32"/>
  <c r="F206" i="32"/>
  <c r="L206" i="32"/>
  <c r="F207" i="32"/>
  <c r="L207" i="32"/>
  <c r="F208" i="32"/>
  <c r="L208" i="32"/>
  <c r="F209" i="32"/>
  <c r="L209" i="32"/>
  <c r="F210" i="32"/>
  <c r="L210" i="32"/>
  <c r="F211" i="32"/>
  <c r="L211" i="32"/>
  <c r="F212" i="32"/>
  <c r="L212" i="32"/>
  <c r="F213" i="32"/>
  <c r="L213" i="32"/>
  <c r="F214" i="32"/>
  <c r="L214" i="32"/>
  <c r="F215" i="32"/>
  <c r="L215" i="32"/>
  <c r="F216" i="32"/>
  <c r="L216" i="32"/>
  <c r="F217" i="32"/>
  <c r="L217" i="32"/>
  <c r="F218" i="32"/>
  <c r="L218" i="32"/>
  <c r="F219" i="32"/>
  <c r="L219" i="32"/>
  <c r="F220" i="32"/>
  <c r="L220" i="32"/>
  <c r="F221" i="32"/>
  <c r="L221" i="32"/>
  <c r="F222" i="32"/>
  <c r="L222" i="32"/>
  <c r="F223" i="32"/>
  <c r="L223" i="32"/>
  <c r="F224" i="32"/>
  <c r="L224" i="32"/>
  <c r="F225" i="32"/>
  <c r="L225" i="32"/>
  <c r="F226" i="32"/>
  <c r="L226" i="32"/>
  <c r="F227" i="32"/>
  <c r="L227" i="32"/>
  <c r="F228" i="32"/>
  <c r="L228" i="32"/>
  <c r="F229" i="32"/>
  <c r="L229" i="32"/>
  <c r="F230" i="32"/>
  <c r="L230" i="32"/>
  <c r="F231" i="32"/>
  <c r="L231" i="32"/>
  <c r="F232" i="32"/>
  <c r="L232" i="32"/>
  <c r="F233" i="32"/>
  <c r="L233" i="32"/>
  <c r="F234" i="32"/>
  <c r="L234" i="32"/>
  <c r="F235" i="32"/>
  <c r="L235" i="32"/>
  <c r="F236" i="32"/>
  <c r="L236" i="32"/>
  <c r="F237" i="32"/>
  <c r="L237" i="32"/>
  <c r="F238" i="32"/>
  <c r="L238" i="32"/>
  <c r="F239" i="32"/>
  <c r="L239" i="32"/>
  <c r="F240" i="32"/>
  <c r="L240" i="32"/>
  <c r="F241" i="32"/>
  <c r="L241" i="32"/>
  <c r="F242" i="32"/>
  <c r="L242" i="32"/>
  <c r="F243" i="32"/>
  <c r="L243" i="32"/>
  <c r="F244" i="32"/>
  <c r="L244" i="32"/>
  <c r="F245" i="32"/>
  <c r="L245" i="32"/>
  <c r="F246" i="32"/>
  <c r="L246" i="32"/>
  <c r="F247" i="32"/>
  <c r="L247" i="32"/>
  <c r="F248" i="32"/>
  <c r="L248" i="32"/>
  <c r="F249" i="32"/>
  <c r="L249" i="32"/>
  <c r="F250" i="32"/>
  <c r="L250" i="32"/>
  <c r="F251" i="32"/>
  <c r="L251" i="32"/>
  <c r="F252" i="32"/>
  <c r="L252" i="32"/>
  <c r="F253" i="32"/>
  <c r="L253" i="32"/>
  <c r="F254" i="32"/>
  <c r="L254" i="32"/>
  <c r="F255" i="32"/>
  <c r="L255" i="32"/>
  <c r="F256" i="32"/>
  <c r="L256" i="32"/>
  <c r="F257" i="32"/>
  <c r="L257" i="32"/>
  <c r="F258" i="32"/>
  <c r="L258" i="32"/>
  <c r="F259" i="32"/>
  <c r="L259" i="32"/>
  <c r="F260" i="32"/>
  <c r="L260" i="32"/>
  <c r="F261" i="32"/>
  <c r="L261" i="32"/>
  <c r="F262" i="32"/>
  <c r="L262" i="32"/>
  <c r="F263" i="32"/>
  <c r="L263" i="32"/>
  <c r="F264" i="32"/>
  <c r="L264" i="32"/>
  <c r="F265" i="32"/>
  <c r="L265" i="32"/>
  <c r="F266" i="32"/>
  <c r="L266" i="32"/>
  <c r="F267" i="32"/>
  <c r="L267" i="32"/>
  <c r="F268" i="32"/>
  <c r="L268" i="32"/>
  <c r="F269" i="32"/>
  <c r="L269" i="32"/>
  <c r="F270" i="32"/>
  <c r="L270" i="32"/>
  <c r="F271" i="32"/>
  <c r="L271" i="32"/>
  <c r="F272" i="32"/>
  <c r="L272" i="32"/>
  <c r="F273" i="32"/>
  <c r="L273" i="32"/>
  <c r="F274" i="32"/>
  <c r="L274" i="32"/>
  <c r="F275" i="32"/>
  <c r="L275" i="32"/>
  <c r="F276" i="32"/>
  <c r="L276" i="32"/>
  <c r="F277" i="32"/>
  <c r="L277" i="32"/>
  <c r="F278" i="32"/>
  <c r="L278" i="32"/>
  <c r="F279" i="32"/>
  <c r="L279" i="32"/>
  <c r="F280" i="32"/>
  <c r="L280" i="32"/>
  <c r="F281" i="32"/>
  <c r="L281" i="32"/>
  <c r="F282" i="32"/>
  <c r="L282" i="32"/>
  <c r="F283" i="32"/>
  <c r="L283" i="32"/>
  <c r="F284" i="32"/>
  <c r="L284" i="32"/>
  <c r="F285" i="32"/>
  <c r="L285" i="32"/>
  <c r="F286" i="32"/>
  <c r="L286" i="32"/>
  <c r="F287" i="32"/>
  <c r="L287" i="32"/>
  <c r="F288" i="32"/>
  <c r="L288" i="32"/>
  <c r="F289" i="32"/>
  <c r="L289" i="32"/>
  <c r="F290" i="32"/>
  <c r="L290" i="32"/>
  <c r="F291" i="32"/>
  <c r="L291" i="32"/>
  <c r="F292" i="32"/>
  <c r="L292" i="32"/>
  <c r="F293" i="32"/>
  <c r="L293" i="32"/>
  <c r="F294" i="32"/>
  <c r="L294" i="32"/>
  <c r="F295" i="32"/>
  <c r="L295" i="32"/>
  <c r="F296" i="32"/>
  <c r="L296" i="32"/>
  <c r="F297" i="32"/>
  <c r="L297" i="32"/>
  <c r="F298" i="32"/>
  <c r="L298" i="32"/>
  <c r="F299" i="32"/>
  <c r="L299" i="32"/>
  <c r="F300" i="32"/>
  <c r="L300" i="32"/>
  <c r="F301" i="32"/>
  <c r="L301" i="32"/>
  <c r="F302" i="32"/>
  <c r="L302" i="32"/>
  <c r="F303" i="32"/>
  <c r="L303" i="32"/>
  <c r="F304" i="32"/>
  <c r="L304" i="32"/>
  <c r="F305" i="32"/>
  <c r="L305" i="32"/>
  <c r="F306" i="32"/>
  <c r="L306" i="32"/>
  <c r="F307" i="32"/>
  <c r="L307" i="32"/>
  <c r="F308" i="32"/>
  <c r="L308" i="32"/>
  <c r="F309" i="32"/>
  <c r="L309" i="32"/>
  <c r="F310" i="32"/>
  <c r="L310" i="32"/>
  <c r="F311" i="32"/>
  <c r="L311" i="32"/>
  <c r="F312" i="32"/>
  <c r="L312" i="32"/>
  <c r="F313" i="32"/>
  <c r="L313" i="32"/>
  <c r="F314" i="32"/>
  <c r="L314" i="32"/>
  <c r="F315" i="32"/>
  <c r="L315" i="32"/>
  <c r="F316" i="32"/>
  <c r="L316" i="32"/>
  <c r="F317" i="32"/>
  <c r="L317" i="32"/>
  <c r="F318" i="32"/>
  <c r="L318" i="32"/>
  <c r="F319" i="32"/>
  <c r="L319" i="32"/>
  <c r="F320" i="32"/>
  <c r="L320" i="32"/>
  <c r="F321" i="32"/>
  <c r="L321" i="32"/>
  <c r="F322" i="32"/>
  <c r="L322" i="32"/>
  <c r="F323" i="32"/>
  <c r="L323" i="32"/>
  <c r="F324" i="32"/>
  <c r="L324" i="32"/>
  <c r="F325" i="32"/>
  <c r="L325" i="32"/>
  <c r="F326" i="32"/>
  <c r="L326" i="32"/>
  <c r="F327" i="32"/>
  <c r="L327" i="32"/>
  <c r="F328" i="32"/>
  <c r="L328" i="32"/>
  <c r="F329" i="32"/>
  <c r="L329" i="32"/>
  <c r="F330" i="32"/>
  <c r="L330" i="32"/>
  <c r="F331" i="32"/>
  <c r="L331" i="32"/>
  <c r="F332" i="32"/>
  <c r="L332" i="32"/>
  <c r="F333" i="32"/>
  <c r="L333" i="32"/>
  <c r="F334" i="32"/>
  <c r="L334" i="32"/>
  <c r="F335" i="32"/>
  <c r="L335" i="32"/>
  <c r="F336" i="32"/>
  <c r="L336" i="32"/>
  <c r="F337" i="32"/>
  <c r="L337" i="32"/>
  <c r="F338" i="32"/>
  <c r="L338" i="32"/>
  <c r="F339" i="32"/>
  <c r="L339" i="32"/>
  <c r="F340" i="32"/>
  <c r="L340" i="32"/>
  <c r="F341" i="32"/>
  <c r="L341" i="32"/>
  <c r="F342" i="32"/>
  <c r="L342" i="32"/>
  <c r="F343" i="32"/>
  <c r="L343" i="32"/>
  <c r="F344" i="32"/>
  <c r="L344" i="32"/>
  <c r="O12" i="32"/>
  <c r="O13" i="32"/>
  <c r="O14" i="32"/>
  <c r="O15" i="32"/>
  <c r="O16" i="32"/>
  <c r="O17" i="32"/>
  <c r="O18" i="32"/>
  <c r="O19" i="32"/>
  <c r="O20" i="32"/>
  <c r="O21" i="32"/>
  <c r="O22" i="32"/>
  <c r="O23" i="32"/>
  <c r="O24" i="32"/>
  <c r="O25" i="32"/>
  <c r="O26" i="32"/>
  <c r="O27" i="32"/>
  <c r="O28" i="32"/>
  <c r="O29" i="32"/>
  <c r="O30" i="32"/>
  <c r="O31" i="32"/>
  <c r="O32" i="32"/>
  <c r="O33" i="32"/>
  <c r="O34" i="32"/>
  <c r="O35" i="32"/>
  <c r="O36" i="32"/>
  <c r="O37" i="32"/>
  <c r="O38" i="32"/>
  <c r="O39" i="32"/>
  <c r="O40" i="32"/>
  <c r="O41" i="32"/>
  <c r="O42" i="32"/>
  <c r="O43" i="32"/>
  <c r="O44" i="32"/>
  <c r="O45" i="32"/>
  <c r="O46" i="32"/>
  <c r="O47" i="32"/>
  <c r="O48" i="32"/>
  <c r="O49" i="32"/>
  <c r="O50" i="32"/>
  <c r="O51" i="32"/>
  <c r="O52" i="32"/>
  <c r="O53" i="32"/>
  <c r="O54" i="32"/>
  <c r="O55" i="32"/>
  <c r="O56" i="32"/>
  <c r="O57" i="32"/>
  <c r="O58" i="32"/>
  <c r="O59" i="32"/>
  <c r="O60" i="32"/>
  <c r="O61" i="32"/>
  <c r="O62" i="32"/>
  <c r="O63" i="32"/>
  <c r="O64" i="32"/>
  <c r="O65" i="32"/>
  <c r="O66" i="32"/>
  <c r="O67" i="32"/>
  <c r="O68" i="32"/>
  <c r="O69" i="32"/>
  <c r="O70" i="32"/>
  <c r="O71" i="32"/>
  <c r="O72" i="32"/>
  <c r="O73" i="32"/>
  <c r="O74" i="32"/>
  <c r="O75" i="32"/>
  <c r="O76" i="32"/>
  <c r="O77" i="32"/>
  <c r="O78" i="32"/>
  <c r="O79" i="32"/>
  <c r="O80" i="32"/>
  <c r="O81" i="32"/>
  <c r="O82" i="32"/>
  <c r="O83" i="32"/>
  <c r="O84" i="32"/>
  <c r="O85" i="32"/>
  <c r="O86" i="32"/>
  <c r="O87" i="32"/>
  <c r="O88" i="32"/>
  <c r="O89" i="32"/>
  <c r="O90" i="32"/>
  <c r="O91" i="32"/>
  <c r="O92" i="32"/>
  <c r="O93" i="32"/>
  <c r="O94" i="32"/>
  <c r="O95" i="32"/>
  <c r="O96" i="32"/>
  <c r="O97" i="32"/>
  <c r="O98" i="32"/>
  <c r="O99" i="32"/>
  <c r="O100" i="32"/>
  <c r="O101" i="32"/>
  <c r="O102" i="32"/>
  <c r="O103" i="32"/>
  <c r="O104" i="32"/>
  <c r="O105" i="32"/>
  <c r="O106" i="32"/>
  <c r="O107" i="32"/>
  <c r="O108" i="32"/>
  <c r="O109" i="32"/>
  <c r="O110" i="32"/>
  <c r="O111" i="32"/>
  <c r="O112" i="32"/>
  <c r="O113" i="32"/>
  <c r="O114" i="32"/>
  <c r="O115" i="32"/>
  <c r="O116" i="32"/>
  <c r="O117" i="32"/>
  <c r="O118" i="32"/>
  <c r="O119" i="32"/>
  <c r="O120" i="32"/>
  <c r="O121" i="32"/>
  <c r="O122" i="32"/>
  <c r="O123" i="32"/>
  <c r="O124" i="32"/>
  <c r="O125" i="32"/>
  <c r="O126" i="32"/>
  <c r="O127" i="32"/>
  <c r="O128" i="32"/>
  <c r="O129" i="32"/>
  <c r="O130" i="32"/>
  <c r="O131" i="32"/>
  <c r="O132" i="32"/>
  <c r="O133" i="32"/>
  <c r="O134" i="32"/>
  <c r="O135" i="32"/>
  <c r="O136" i="32"/>
  <c r="O137" i="32"/>
  <c r="O138" i="32"/>
  <c r="O139" i="32"/>
  <c r="O140" i="32"/>
  <c r="O141" i="32"/>
  <c r="O142" i="32"/>
  <c r="O143" i="32"/>
  <c r="O144" i="32"/>
  <c r="O145" i="32"/>
  <c r="O146" i="32"/>
  <c r="O147" i="32"/>
  <c r="O148" i="32"/>
  <c r="O149" i="32"/>
  <c r="O150" i="32"/>
  <c r="O151" i="32"/>
  <c r="O152" i="32"/>
  <c r="O153" i="32"/>
  <c r="O154" i="32"/>
  <c r="O155" i="32"/>
  <c r="O156" i="32"/>
  <c r="O157" i="32"/>
  <c r="O158" i="32"/>
  <c r="O159" i="32"/>
  <c r="O160" i="32"/>
  <c r="O161" i="32"/>
  <c r="O162" i="32"/>
  <c r="O163" i="32"/>
  <c r="O164" i="32"/>
  <c r="O165" i="32"/>
  <c r="O166" i="32"/>
  <c r="O167" i="32"/>
  <c r="O168" i="32"/>
  <c r="O169" i="32"/>
  <c r="O170" i="32"/>
  <c r="O171" i="32"/>
  <c r="O172" i="32"/>
  <c r="O173" i="32"/>
  <c r="O174" i="32"/>
  <c r="O175" i="32"/>
  <c r="O176" i="32"/>
  <c r="O177" i="32"/>
  <c r="O178" i="32"/>
  <c r="O179" i="32"/>
  <c r="O180" i="32"/>
  <c r="O181" i="32"/>
  <c r="O182" i="32"/>
  <c r="O183" i="32"/>
  <c r="O184" i="32"/>
  <c r="O185" i="32"/>
  <c r="O186" i="32"/>
  <c r="O187" i="32"/>
  <c r="O188" i="32"/>
  <c r="O189" i="32"/>
  <c r="O190" i="32"/>
  <c r="O191" i="32"/>
  <c r="O192" i="32"/>
  <c r="O193" i="32"/>
  <c r="O194" i="32"/>
  <c r="O195" i="32"/>
  <c r="O196" i="32"/>
  <c r="O197" i="32"/>
  <c r="O198" i="32"/>
  <c r="O199" i="32"/>
  <c r="O200" i="32"/>
  <c r="O201" i="32"/>
  <c r="O202" i="32"/>
  <c r="O203" i="32"/>
  <c r="O204" i="32"/>
  <c r="O205" i="32"/>
  <c r="O206" i="32"/>
  <c r="O207" i="32"/>
  <c r="O208" i="32"/>
  <c r="O209" i="32"/>
  <c r="O210" i="32"/>
  <c r="O211" i="32"/>
  <c r="O212" i="32"/>
  <c r="O213" i="32"/>
  <c r="O214" i="32"/>
  <c r="O215" i="32"/>
  <c r="O216" i="32"/>
  <c r="O217" i="32"/>
  <c r="O218" i="32"/>
  <c r="O219" i="32"/>
  <c r="O220" i="32"/>
  <c r="O221" i="32"/>
  <c r="O222" i="32"/>
  <c r="O223" i="32"/>
  <c r="O224" i="32"/>
  <c r="O225" i="32"/>
  <c r="O226" i="32"/>
  <c r="O227" i="32"/>
  <c r="O228" i="32"/>
  <c r="O229" i="32"/>
  <c r="O230" i="32"/>
  <c r="O231" i="32"/>
  <c r="O232" i="32"/>
  <c r="O233" i="32"/>
  <c r="O234" i="32"/>
  <c r="O235" i="32"/>
  <c r="O236" i="32"/>
  <c r="O237" i="32"/>
  <c r="O238" i="32"/>
  <c r="O239" i="32"/>
  <c r="O240" i="32"/>
  <c r="O241" i="32"/>
  <c r="O242" i="32"/>
  <c r="O243" i="32"/>
  <c r="O244" i="32"/>
  <c r="O245" i="32"/>
  <c r="O246" i="32"/>
  <c r="O247" i="32"/>
  <c r="O248" i="32"/>
  <c r="O249" i="32"/>
  <c r="O250" i="32"/>
  <c r="O251" i="32"/>
  <c r="O252" i="32"/>
  <c r="O253" i="32"/>
  <c r="O254" i="32"/>
  <c r="O255" i="32"/>
  <c r="O256" i="32"/>
  <c r="O257" i="32"/>
  <c r="O258" i="32"/>
  <c r="O259" i="32"/>
  <c r="O260" i="32"/>
  <c r="O261" i="32"/>
  <c r="O262" i="32"/>
  <c r="O263" i="32"/>
  <c r="O264" i="32"/>
  <c r="O265" i="32"/>
  <c r="O266" i="32"/>
  <c r="O267" i="32"/>
  <c r="O268" i="32"/>
  <c r="O269" i="32"/>
  <c r="O270" i="32"/>
  <c r="O271" i="32"/>
  <c r="O272" i="32"/>
  <c r="O273" i="32"/>
  <c r="O274" i="32"/>
  <c r="O275" i="32"/>
  <c r="O276" i="32"/>
  <c r="O277" i="32"/>
  <c r="O278" i="32"/>
  <c r="O279" i="32"/>
  <c r="O280" i="32"/>
  <c r="O281" i="32"/>
  <c r="O282" i="32"/>
  <c r="O283" i="32"/>
  <c r="O284" i="32"/>
  <c r="O285" i="32"/>
  <c r="O286" i="32"/>
  <c r="O287" i="32"/>
  <c r="O288" i="32"/>
  <c r="O289" i="32"/>
  <c r="O290" i="32"/>
  <c r="O291" i="32"/>
  <c r="O292" i="32"/>
  <c r="O293" i="32"/>
  <c r="O294" i="32"/>
  <c r="O295" i="32"/>
  <c r="O296" i="32"/>
  <c r="O297" i="32"/>
  <c r="O298" i="32"/>
  <c r="O299" i="32"/>
  <c r="O300" i="32"/>
  <c r="O301" i="32"/>
  <c r="O302" i="32"/>
  <c r="O303" i="32"/>
  <c r="O304" i="32"/>
  <c r="O305" i="32"/>
  <c r="O306" i="32"/>
  <c r="O307" i="32"/>
  <c r="O308" i="32"/>
  <c r="O309" i="32"/>
  <c r="O310" i="32"/>
  <c r="O311" i="32"/>
  <c r="O312" i="32"/>
  <c r="O313" i="32"/>
  <c r="O314" i="32"/>
  <c r="O315" i="32"/>
  <c r="O316" i="32"/>
  <c r="O317" i="32"/>
  <c r="O318" i="32"/>
  <c r="O319" i="32"/>
  <c r="O320" i="32"/>
  <c r="O321" i="32"/>
  <c r="O322" i="32"/>
  <c r="O323" i="32"/>
  <c r="O324" i="32"/>
  <c r="O325" i="32"/>
  <c r="O326" i="32"/>
  <c r="O327" i="32"/>
  <c r="O328" i="32"/>
  <c r="O329" i="32"/>
  <c r="O330" i="32"/>
  <c r="O331" i="32"/>
  <c r="O332" i="32"/>
  <c r="O333" i="32"/>
  <c r="O334" i="32"/>
  <c r="O335" i="32"/>
  <c r="O336" i="32"/>
  <c r="O337" i="32"/>
  <c r="O338" i="32"/>
  <c r="O339" i="32"/>
  <c r="O340" i="32"/>
  <c r="O341" i="32"/>
  <c r="O342" i="32"/>
  <c r="O343" i="32"/>
  <c r="O344" i="32"/>
  <c r="O9" i="25"/>
  <c r="O2" i="25"/>
  <c r="P12" i="25"/>
  <c r="P13" i="25"/>
  <c r="P14" i="25"/>
  <c r="P15" i="25"/>
  <c r="P16" i="25"/>
  <c r="P17" i="25"/>
  <c r="P18" i="25"/>
  <c r="P19" i="25"/>
  <c r="P20" i="25"/>
  <c r="P21" i="25"/>
  <c r="P22" i="25"/>
  <c r="P23" i="25"/>
  <c r="P24" i="25"/>
  <c r="P25" i="25"/>
  <c r="P26" i="25"/>
  <c r="P27" i="25"/>
  <c r="P28" i="25"/>
  <c r="P29" i="25"/>
  <c r="P30" i="25"/>
  <c r="P31" i="25"/>
  <c r="P32" i="25"/>
  <c r="P33" i="25"/>
  <c r="P34" i="25"/>
  <c r="P35" i="25"/>
  <c r="P36" i="25"/>
  <c r="P37" i="25"/>
  <c r="P38" i="25"/>
  <c r="P39" i="25"/>
  <c r="P40" i="25"/>
  <c r="P41" i="25"/>
  <c r="P42" i="25"/>
  <c r="P43" i="25"/>
  <c r="P44" i="25"/>
  <c r="P45" i="25"/>
  <c r="P46" i="25"/>
  <c r="P47" i="25"/>
  <c r="P48" i="25"/>
  <c r="P49" i="25"/>
  <c r="P50" i="25"/>
  <c r="P51" i="25"/>
  <c r="P52" i="25"/>
  <c r="P53" i="25"/>
  <c r="P54" i="25"/>
  <c r="P55" i="25"/>
  <c r="P56" i="25"/>
  <c r="P57" i="25"/>
  <c r="P58" i="25"/>
  <c r="P59" i="25"/>
  <c r="P60" i="25"/>
  <c r="P61" i="25"/>
  <c r="P62" i="25"/>
  <c r="P63" i="25"/>
  <c r="P64" i="25"/>
  <c r="P65" i="25"/>
  <c r="P66" i="25"/>
  <c r="P67" i="25"/>
  <c r="P68" i="25"/>
  <c r="P69" i="25"/>
  <c r="P70" i="25"/>
  <c r="P71" i="25"/>
  <c r="P72" i="25"/>
  <c r="P73" i="25"/>
  <c r="P74" i="25"/>
  <c r="P75" i="25"/>
  <c r="P76" i="25"/>
  <c r="P77" i="25"/>
  <c r="P78" i="25"/>
  <c r="P79" i="25"/>
  <c r="P80" i="25"/>
  <c r="P81" i="25"/>
  <c r="P82" i="25"/>
  <c r="P83" i="25"/>
  <c r="P84" i="25"/>
  <c r="P85" i="25"/>
  <c r="P86" i="25"/>
  <c r="P87" i="25"/>
  <c r="P88" i="25"/>
  <c r="P89" i="25"/>
  <c r="P90" i="25"/>
  <c r="P91" i="25"/>
  <c r="P92" i="25"/>
  <c r="P93" i="25"/>
  <c r="P94" i="25"/>
  <c r="P95" i="25"/>
  <c r="P96" i="25"/>
  <c r="P97" i="25"/>
  <c r="P98" i="25"/>
  <c r="P99" i="25"/>
  <c r="P100" i="25"/>
  <c r="P101" i="25"/>
  <c r="P102" i="25"/>
  <c r="P103" i="25"/>
  <c r="P104" i="25"/>
  <c r="P105" i="25"/>
  <c r="P106" i="25"/>
  <c r="P107" i="25"/>
  <c r="P108" i="25"/>
  <c r="P109" i="25"/>
  <c r="P110" i="25"/>
  <c r="P111" i="25"/>
  <c r="P112" i="25"/>
  <c r="P113" i="25"/>
  <c r="P114" i="25"/>
  <c r="P115" i="25"/>
  <c r="P116" i="25"/>
  <c r="P117" i="25"/>
  <c r="P118" i="25"/>
  <c r="P119" i="25"/>
  <c r="P120" i="25"/>
  <c r="P121" i="25"/>
  <c r="P122" i="25"/>
  <c r="P123" i="25"/>
  <c r="P124" i="25"/>
  <c r="P125" i="25"/>
  <c r="P126" i="25"/>
  <c r="P127" i="25"/>
  <c r="P128" i="25"/>
  <c r="P129" i="25"/>
  <c r="P130" i="25"/>
  <c r="P131" i="25"/>
  <c r="P132" i="25"/>
  <c r="P133" i="25"/>
  <c r="P134" i="25"/>
  <c r="P135" i="25"/>
  <c r="P136" i="25"/>
  <c r="P137" i="25"/>
  <c r="P138" i="25"/>
  <c r="P139" i="25"/>
  <c r="P140" i="25"/>
  <c r="P141" i="25"/>
  <c r="P142" i="25"/>
  <c r="P143" i="25"/>
  <c r="P144" i="25"/>
  <c r="P145" i="25"/>
  <c r="P146" i="25"/>
  <c r="P147" i="25"/>
  <c r="P148" i="25"/>
  <c r="P149" i="25"/>
  <c r="P150" i="25"/>
  <c r="P151" i="25"/>
  <c r="P152" i="25"/>
  <c r="P153" i="25"/>
  <c r="P154" i="25"/>
  <c r="P155" i="25"/>
  <c r="P156" i="25"/>
  <c r="P157" i="25"/>
  <c r="P158" i="25"/>
  <c r="P159" i="25"/>
  <c r="P160" i="25"/>
  <c r="P161" i="25"/>
  <c r="P162" i="25"/>
  <c r="P163" i="25"/>
  <c r="P164" i="25"/>
  <c r="P165" i="25"/>
  <c r="P166" i="25"/>
  <c r="P167" i="25"/>
  <c r="P168" i="25"/>
  <c r="P169" i="25"/>
  <c r="P170" i="25"/>
  <c r="P171" i="25"/>
  <c r="P172" i="25"/>
  <c r="P173" i="25"/>
  <c r="P174" i="25"/>
  <c r="P175" i="25"/>
  <c r="P176" i="25"/>
  <c r="P177" i="25"/>
  <c r="P178" i="25"/>
  <c r="P179" i="25"/>
  <c r="P180" i="25"/>
  <c r="P181" i="25"/>
  <c r="P182" i="25"/>
  <c r="P183" i="25"/>
  <c r="P184" i="25"/>
  <c r="P185" i="25"/>
  <c r="P186" i="25"/>
  <c r="P187" i="25"/>
  <c r="P188" i="25"/>
  <c r="P189" i="25"/>
  <c r="P190" i="25"/>
  <c r="P191" i="25"/>
  <c r="P192" i="25"/>
  <c r="P193" i="25"/>
  <c r="P194" i="25"/>
  <c r="P195" i="25"/>
  <c r="P196" i="25"/>
  <c r="P197" i="25"/>
  <c r="P198" i="25"/>
  <c r="P199" i="25"/>
  <c r="P200" i="25"/>
  <c r="P201" i="25"/>
  <c r="P202" i="25"/>
  <c r="P203" i="25"/>
  <c r="P204" i="25"/>
  <c r="P205" i="25"/>
  <c r="P206" i="25"/>
  <c r="P207" i="25"/>
  <c r="P208" i="25"/>
  <c r="P209" i="25"/>
  <c r="P210" i="25"/>
  <c r="P211" i="25"/>
  <c r="P212" i="25"/>
  <c r="P213" i="25"/>
  <c r="P214" i="25"/>
  <c r="P215" i="25"/>
  <c r="P216" i="25"/>
  <c r="P217" i="25"/>
  <c r="P218" i="25"/>
  <c r="P219" i="25"/>
  <c r="P220" i="25"/>
  <c r="P221" i="25"/>
  <c r="P222" i="25"/>
  <c r="P223" i="25"/>
  <c r="P224" i="25"/>
  <c r="P225" i="25"/>
  <c r="P226" i="25"/>
  <c r="P227" i="25"/>
  <c r="P228" i="25"/>
  <c r="P229" i="25"/>
  <c r="P230" i="25"/>
  <c r="P231" i="25"/>
  <c r="P232" i="25"/>
  <c r="P233" i="25"/>
  <c r="P234" i="25"/>
  <c r="P235" i="25"/>
  <c r="P236" i="25"/>
  <c r="P237" i="25"/>
  <c r="P238" i="25"/>
  <c r="P239" i="25"/>
  <c r="P240" i="25"/>
  <c r="P241" i="25"/>
  <c r="P242" i="25"/>
  <c r="P243" i="25"/>
  <c r="P244" i="25"/>
  <c r="P245" i="25"/>
  <c r="P246" i="25"/>
  <c r="P247" i="25"/>
  <c r="P248" i="25"/>
  <c r="P249" i="25"/>
  <c r="P250" i="25"/>
  <c r="P251" i="25"/>
  <c r="P252" i="25"/>
  <c r="P253" i="25"/>
  <c r="P254" i="25"/>
  <c r="P255" i="25"/>
  <c r="P256" i="25"/>
  <c r="P257" i="25"/>
  <c r="P258" i="25"/>
  <c r="P259" i="25"/>
  <c r="P260" i="25"/>
  <c r="P261" i="25"/>
  <c r="P262" i="25"/>
  <c r="P263" i="25"/>
  <c r="P264" i="25"/>
  <c r="P265" i="25"/>
  <c r="P266" i="25"/>
  <c r="P267" i="25"/>
  <c r="P268" i="25"/>
  <c r="P269" i="25"/>
  <c r="P270" i="25"/>
  <c r="P271" i="25"/>
  <c r="P272" i="25"/>
  <c r="P273" i="25"/>
  <c r="P274" i="25"/>
  <c r="P275" i="25"/>
  <c r="P276" i="25"/>
  <c r="P277" i="25"/>
  <c r="P278" i="25"/>
  <c r="P279" i="25"/>
  <c r="P280" i="25"/>
  <c r="P281" i="25"/>
  <c r="P282" i="25"/>
  <c r="P283" i="25"/>
  <c r="P284" i="25"/>
  <c r="P285" i="25"/>
  <c r="P286" i="25"/>
  <c r="P287" i="25"/>
  <c r="P288" i="25"/>
  <c r="P289" i="25"/>
  <c r="P290" i="25"/>
  <c r="P291" i="25"/>
  <c r="P292" i="25"/>
  <c r="P293" i="25"/>
  <c r="P294" i="25"/>
  <c r="P295" i="25"/>
  <c r="P296" i="25"/>
  <c r="P297" i="25"/>
  <c r="P298" i="25"/>
  <c r="P299" i="25"/>
  <c r="P300" i="25"/>
  <c r="P301" i="25"/>
  <c r="P302" i="25"/>
  <c r="P303" i="25"/>
  <c r="P304" i="25"/>
  <c r="P305" i="25"/>
  <c r="P306" i="25"/>
  <c r="P307" i="25"/>
  <c r="P308" i="25"/>
  <c r="P309" i="25"/>
  <c r="P310" i="25"/>
  <c r="P311" i="25"/>
  <c r="P312" i="25"/>
  <c r="P313" i="25"/>
  <c r="P314" i="25"/>
  <c r="P315" i="25"/>
  <c r="P316" i="25"/>
  <c r="P317" i="25"/>
  <c r="P318" i="25"/>
  <c r="P319" i="25"/>
  <c r="P320" i="25"/>
  <c r="P321" i="25"/>
  <c r="P322" i="25"/>
  <c r="P323" i="25"/>
  <c r="P324" i="25"/>
  <c r="P11" i="25"/>
  <c r="L324" i="25"/>
  <c r="F324" i="25"/>
  <c r="L323" i="25"/>
  <c r="F323" i="25"/>
  <c r="L322" i="25"/>
  <c r="F322" i="25"/>
  <c r="L321" i="25"/>
  <c r="F321" i="25"/>
  <c r="L320" i="25"/>
  <c r="F320" i="25"/>
  <c r="L319" i="25"/>
  <c r="F319" i="25"/>
  <c r="L318" i="25"/>
  <c r="F318" i="25"/>
  <c r="L317" i="25"/>
  <c r="F317" i="25"/>
  <c r="L316" i="25"/>
  <c r="F316" i="25"/>
  <c r="L315" i="25"/>
  <c r="F315" i="25"/>
  <c r="L314" i="25"/>
  <c r="F314" i="25"/>
  <c r="L313" i="25"/>
  <c r="F313" i="25"/>
  <c r="L312" i="25"/>
  <c r="F312" i="25"/>
  <c r="L311" i="25"/>
  <c r="F311" i="25"/>
  <c r="L310" i="25"/>
  <c r="F310" i="25"/>
  <c r="L309" i="25"/>
  <c r="F309" i="25"/>
  <c r="L308" i="25"/>
  <c r="F308" i="25"/>
  <c r="L307" i="25"/>
  <c r="F307" i="25"/>
  <c r="L306" i="25"/>
  <c r="F306" i="25"/>
  <c r="L305" i="25"/>
  <c r="F305" i="25"/>
  <c r="L304" i="25"/>
  <c r="F304" i="25"/>
  <c r="L303" i="25"/>
  <c r="F303" i="25"/>
  <c r="L302" i="25"/>
  <c r="F302" i="25"/>
  <c r="L301" i="25"/>
  <c r="F301" i="25"/>
  <c r="L300" i="25"/>
  <c r="F300" i="25"/>
  <c r="L299" i="25"/>
  <c r="F299" i="25"/>
  <c r="L298" i="25"/>
  <c r="F298" i="25"/>
  <c r="L297" i="25"/>
  <c r="F297" i="25"/>
  <c r="L296" i="25"/>
  <c r="F296" i="25"/>
  <c r="L295" i="25"/>
  <c r="F295" i="25"/>
  <c r="L294" i="25"/>
  <c r="F294" i="25"/>
  <c r="L293" i="25"/>
  <c r="F293" i="25"/>
  <c r="L292" i="25"/>
  <c r="F292" i="25"/>
  <c r="L291" i="25"/>
  <c r="F291" i="25"/>
  <c r="L290" i="25"/>
  <c r="F290" i="25"/>
  <c r="L289" i="25"/>
  <c r="F289" i="25"/>
  <c r="L288" i="25"/>
  <c r="F288" i="25"/>
  <c r="L287" i="25"/>
  <c r="F287" i="25"/>
  <c r="L286" i="25"/>
  <c r="F286" i="25"/>
  <c r="L285" i="25"/>
  <c r="F285" i="25"/>
  <c r="L284" i="25"/>
  <c r="F284" i="25"/>
  <c r="L283" i="25"/>
  <c r="F283" i="25"/>
  <c r="L282" i="25"/>
  <c r="F282" i="25"/>
  <c r="L281" i="25"/>
  <c r="F281" i="25"/>
  <c r="L280" i="25"/>
  <c r="F280" i="25"/>
  <c r="L279" i="25"/>
  <c r="F279" i="25"/>
  <c r="L278" i="25"/>
  <c r="F278" i="25"/>
  <c r="L277" i="25"/>
  <c r="F277" i="25"/>
  <c r="L276" i="25"/>
  <c r="F276" i="25"/>
  <c r="L275" i="25"/>
  <c r="F275" i="25"/>
  <c r="L274" i="25"/>
  <c r="F274" i="25"/>
  <c r="L273" i="25"/>
  <c r="F273" i="25"/>
  <c r="L272" i="25"/>
  <c r="F272" i="25"/>
  <c r="L271" i="25"/>
  <c r="F271" i="25"/>
  <c r="L270" i="25"/>
  <c r="F270" i="25"/>
  <c r="L269" i="25"/>
  <c r="F269" i="25"/>
  <c r="L268" i="25"/>
  <c r="F268" i="25"/>
  <c r="L267" i="25"/>
  <c r="F267" i="25"/>
  <c r="L266" i="25"/>
  <c r="F266" i="25"/>
  <c r="L265" i="25"/>
  <c r="F265" i="25"/>
  <c r="L264" i="25"/>
  <c r="F264" i="25"/>
  <c r="L263" i="25"/>
  <c r="F263" i="25"/>
  <c r="L262" i="25"/>
  <c r="F262" i="25"/>
  <c r="L261" i="25"/>
  <c r="F261" i="25"/>
  <c r="L260" i="25"/>
  <c r="F260" i="25"/>
  <c r="L259" i="25"/>
  <c r="F259" i="25"/>
  <c r="L258" i="25"/>
  <c r="F258" i="25"/>
  <c r="L257" i="25"/>
  <c r="F257" i="25"/>
  <c r="L256" i="25"/>
  <c r="F256" i="25"/>
  <c r="L255" i="25"/>
  <c r="F255" i="25"/>
  <c r="L254" i="25"/>
  <c r="F254" i="25"/>
  <c r="L253" i="25"/>
  <c r="F253" i="25"/>
  <c r="L252" i="25"/>
  <c r="F252" i="25"/>
  <c r="L251" i="25"/>
  <c r="F251" i="25"/>
  <c r="L250" i="25"/>
  <c r="F250" i="25"/>
  <c r="L249" i="25"/>
  <c r="F249" i="25"/>
  <c r="L248" i="25"/>
  <c r="F248" i="25"/>
  <c r="L247" i="25"/>
  <c r="F247" i="25"/>
  <c r="L246" i="25"/>
  <c r="F246" i="25"/>
  <c r="L245" i="25"/>
  <c r="F245" i="25"/>
  <c r="L244" i="25"/>
  <c r="F244" i="25"/>
  <c r="L243" i="25"/>
  <c r="F243" i="25"/>
  <c r="L242" i="25"/>
  <c r="F242" i="25"/>
  <c r="L241" i="25"/>
  <c r="F241" i="25"/>
  <c r="L240" i="25"/>
  <c r="F240" i="25"/>
  <c r="L239" i="25"/>
  <c r="F239" i="25"/>
  <c r="L238" i="25"/>
  <c r="F238" i="25"/>
  <c r="L237" i="25"/>
  <c r="F237" i="25"/>
  <c r="L236" i="25"/>
  <c r="F236" i="25"/>
  <c r="L235" i="25"/>
  <c r="F235" i="25"/>
  <c r="L234" i="25"/>
  <c r="F234" i="25"/>
  <c r="L233" i="25"/>
  <c r="F233" i="25"/>
  <c r="L232" i="25"/>
  <c r="F232" i="25"/>
  <c r="L231" i="25"/>
  <c r="F231" i="25"/>
  <c r="L230" i="25"/>
  <c r="F230" i="25"/>
  <c r="L229" i="25"/>
  <c r="F229" i="25"/>
  <c r="L228" i="25"/>
  <c r="F228" i="25"/>
  <c r="L227" i="25"/>
  <c r="F227" i="25"/>
  <c r="L226" i="25"/>
  <c r="F226" i="25"/>
  <c r="L225" i="25"/>
  <c r="F225" i="25"/>
  <c r="L224" i="25"/>
  <c r="F224" i="25"/>
  <c r="L223" i="25"/>
  <c r="F223" i="25"/>
  <c r="L222" i="25"/>
  <c r="F222" i="25"/>
  <c r="L221" i="25"/>
  <c r="F221" i="25"/>
  <c r="L220" i="25"/>
  <c r="F220" i="25"/>
  <c r="L219" i="25"/>
  <c r="F219" i="25"/>
  <c r="L218" i="25"/>
  <c r="F218" i="25"/>
  <c r="L217" i="25"/>
  <c r="F217" i="25"/>
  <c r="L216" i="25"/>
  <c r="F216" i="25"/>
  <c r="L215" i="25"/>
  <c r="F215" i="25"/>
  <c r="L214" i="25"/>
  <c r="F214" i="25"/>
  <c r="L213" i="25"/>
  <c r="F213" i="25"/>
  <c r="L212" i="25"/>
  <c r="F212" i="25"/>
  <c r="L211" i="25"/>
  <c r="F211" i="25"/>
  <c r="L210" i="25"/>
  <c r="F210" i="25"/>
  <c r="L209" i="25"/>
  <c r="F209" i="25"/>
  <c r="L208" i="25"/>
  <c r="F208" i="25"/>
  <c r="L207" i="25"/>
  <c r="F207" i="25"/>
  <c r="L206" i="25"/>
  <c r="F206" i="25"/>
  <c r="L205" i="25"/>
  <c r="F205" i="25"/>
  <c r="L204" i="25"/>
  <c r="F204" i="25"/>
  <c r="L203" i="25"/>
  <c r="F203" i="25"/>
  <c r="L202" i="25"/>
  <c r="F202" i="25"/>
  <c r="L201" i="25"/>
  <c r="F201" i="25"/>
  <c r="L200" i="25"/>
  <c r="F200" i="25"/>
  <c r="L199" i="25"/>
  <c r="F199" i="25"/>
  <c r="L198" i="25"/>
  <c r="F198" i="25"/>
  <c r="L197" i="25"/>
  <c r="F197" i="25"/>
  <c r="L196" i="25"/>
  <c r="F196" i="25"/>
  <c r="L195" i="25"/>
  <c r="F195" i="25"/>
  <c r="L194" i="25"/>
  <c r="F194" i="25"/>
  <c r="L193" i="25"/>
  <c r="F193" i="25"/>
  <c r="L192" i="25"/>
  <c r="F192" i="25"/>
  <c r="L191" i="25"/>
  <c r="F191" i="25"/>
  <c r="L190" i="25"/>
  <c r="F190" i="25"/>
  <c r="L189" i="25"/>
  <c r="F189" i="25"/>
  <c r="L188" i="25"/>
  <c r="F188" i="25"/>
  <c r="L187" i="25"/>
  <c r="F187" i="25"/>
  <c r="L186" i="25"/>
  <c r="F186" i="25"/>
  <c r="L185" i="25"/>
  <c r="F185" i="25"/>
  <c r="L184" i="25"/>
  <c r="F184" i="25"/>
  <c r="L183" i="25"/>
  <c r="F183" i="25"/>
  <c r="L182" i="25"/>
  <c r="F182" i="25"/>
  <c r="L181" i="25"/>
  <c r="F181" i="25"/>
  <c r="L180" i="25"/>
  <c r="F180" i="25"/>
  <c r="L179" i="25"/>
  <c r="F179" i="25"/>
  <c r="L178" i="25"/>
  <c r="F178" i="25"/>
  <c r="L177" i="25"/>
  <c r="F177" i="25"/>
  <c r="L176" i="25"/>
  <c r="F176" i="25"/>
  <c r="L175" i="25"/>
  <c r="F175" i="25"/>
  <c r="L174" i="25"/>
  <c r="F174" i="25"/>
  <c r="L173" i="25"/>
  <c r="F173" i="25"/>
  <c r="L172" i="25"/>
  <c r="F172" i="25"/>
  <c r="L171" i="25"/>
  <c r="F171" i="25"/>
  <c r="L170" i="25"/>
  <c r="F170" i="25"/>
  <c r="L169" i="25"/>
  <c r="F169" i="25"/>
  <c r="L168" i="25"/>
  <c r="F168" i="25"/>
  <c r="L167" i="25"/>
  <c r="F167" i="25"/>
  <c r="L166" i="25"/>
  <c r="F166" i="25"/>
  <c r="L165" i="25"/>
  <c r="F165" i="25"/>
  <c r="L164" i="25"/>
  <c r="F164" i="25"/>
  <c r="L163" i="25"/>
  <c r="F163" i="25"/>
  <c r="L162" i="25"/>
  <c r="F162" i="25"/>
  <c r="L161" i="25"/>
  <c r="F161" i="25"/>
  <c r="L160" i="25"/>
  <c r="F160" i="25"/>
  <c r="L159" i="25"/>
  <c r="F159" i="25"/>
  <c r="L158" i="25"/>
  <c r="F158" i="25"/>
  <c r="L157" i="25"/>
  <c r="F157" i="25"/>
  <c r="L156" i="25"/>
  <c r="F156" i="25"/>
  <c r="L155" i="25"/>
  <c r="F155" i="25"/>
  <c r="L154" i="25"/>
  <c r="F154" i="25"/>
  <c r="L153" i="25"/>
  <c r="F153" i="25"/>
  <c r="L152" i="25"/>
  <c r="F152" i="25"/>
  <c r="L151" i="25"/>
  <c r="F151" i="25"/>
  <c r="L150" i="25"/>
  <c r="F150" i="25"/>
  <c r="L149" i="25"/>
  <c r="F149" i="25"/>
  <c r="L148" i="25"/>
  <c r="F148" i="25"/>
  <c r="L147" i="25"/>
  <c r="F147" i="25"/>
  <c r="L146" i="25"/>
  <c r="F146" i="25"/>
  <c r="L145" i="25"/>
  <c r="F145" i="25"/>
  <c r="L144" i="25"/>
  <c r="F144" i="25"/>
  <c r="L143" i="25"/>
  <c r="F143" i="25"/>
  <c r="L142" i="25"/>
  <c r="F142" i="25"/>
  <c r="L141" i="25"/>
  <c r="F141" i="25"/>
  <c r="L140" i="25"/>
  <c r="F140" i="25"/>
  <c r="L139" i="25"/>
  <c r="F139" i="25"/>
  <c r="L138" i="25"/>
  <c r="F138" i="25"/>
  <c r="L137" i="25"/>
  <c r="F137" i="25"/>
  <c r="L136" i="25"/>
  <c r="F136" i="25"/>
  <c r="L135" i="25"/>
  <c r="F135" i="25"/>
  <c r="L134" i="25"/>
  <c r="F134" i="25"/>
  <c r="L133" i="25"/>
  <c r="F133" i="25"/>
  <c r="L132" i="25"/>
  <c r="F132" i="25"/>
  <c r="L131" i="25"/>
  <c r="F131" i="25"/>
  <c r="L130" i="25"/>
  <c r="F130" i="25"/>
  <c r="L129" i="25"/>
  <c r="F129" i="25"/>
  <c r="L128" i="25"/>
  <c r="F128" i="25"/>
  <c r="L127" i="25"/>
  <c r="F127" i="25"/>
  <c r="L126" i="25"/>
  <c r="F126" i="25"/>
  <c r="L125" i="25"/>
  <c r="F125" i="25"/>
  <c r="L124" i="25"/>
  <c r="F124" i="25"/>
  <c r="L123" i="25"/>
  <c r="F123" i="25"/>
  <c r="L122" i="25"/>
  <c r="F122" i="25"/>
  <c r="L121" i="25"/>
  <c r="F121" i="25"/>
  <c r="L120" i="25"/>
  <c r="F120" i="25"/>
  <c r="L119" i="25"/>
  <c r="F119" i="25"/>
  <c r="L118" i="25"/>
  <c r="F118" i="25"/>
  <c r="L117" i="25"/>
  <c r="F117" i="25"/>
  <c r="L116" i="25"/>
  <c r="F116" i="25"/>
  <c r="L115" i="25"/>
  <c r="F115" i="25"/>
  <c r="L114" i="25"/>
  <c r="F114" i="25"/>
  <c r="L113" i="25"/>
  <c r="F113" i="25"/>
  <c r="L112" i="25"/>
  <c r="F112" i="25"/>
  <c r="L111" i="25"/>
  <c r="F111" i="25"/>
  <c r="L110" i="25"/>
  <c r="F110" i="25"/>
  <c r="L109" i="25"/>
  <c r="F109" i="25"/>
  <c r="L108" i="25"/>
  <c r="F108" i="25"/>
  <c r="L107" i="25"/>
  <c r="F107" i="25"/>
  <c r="L106" i="25"/>
  <c r="F106" i="25"/>
  <c r="L105" i="25"/>
  <c r="F105" i="25"/>
  <c r="L104" i="25"/>
  <c r="F104" i="25"/>
  <c r="L103" i="25"/>
  <c r="F103" i="25"/>
  <c r="L102" i="25"/>
  <c r="F102" i="25"/>
  <c r="L101" i="25"/>
  <c r="F101" i="25"/>
  <c r="L100" i="25"/>
  <c r="F100" i="25"/>
  <c r="L99" i="25"/>
  <c r="F99" i="25"/>
  <c r="L98" i="25"/>
  <c r="F98" i="25"/>
  <c r="L97" i="25"/>
  <c r="F97" i="25"/>
  <c r="L96" i="25"/>
  <c r="F96" i="25"/>
  <c r="L95" i="25"/>
  <c r="F95" i="25"/>
  <c r="L94" i="25"/>
  <c r="F94" i="25"/>
  <c r="L93" i="25"/>
  <c r="F93" i="25"/>
  <c r="L92" i="25"/>
  <c r="F92" i="25"/>
  <c r="L91" i="25"/>
  <c r="F91" i="25"/>
  <c r="L90" i="25"/>
  <c r="F90" i="25"/>
  <c r="L89" i="25"/>
  <c r="F89" i="25"/>
  <c r="L88" i="25"/>
  <c r="F88" i="25"/>
  <c r="L87" i="25"/>
  <c r="F87" i="25"/>
  <c r="L86" i="25"/>
  <c r="F86" i="25"/>
  <c r="L85" i="25"/>
  <c r="F85" i="25"/>
  <c r="L84" i="25"/>
  <c r="F84" i="25"/>
  <c r="L83" i="25"/>
  <c r="F83" i="25"/>
  <c r="L82" i="25"/>
  <c r="F82" i="25"/>
  <c r="L81" i="25"/>
  <c r="F81" i="25"/>
  <c r="L80" i="25"/>
  <c r="F80" i="25"/>
  <c r="L79" i="25"/>
  <c r="F79" i="25"/>
  <c r="L78" i="25"/>
  <c r="F78" i="25"/>
  <c r="L77" i="25"/>
  <c r="F77" i="25"/>
  <c r="L76" i="25"/>
  <c r="F76" i="25"/>
  <c r="L75" i="25"/>
  <c r="F75" i="25"/>
  <c r="L74" i="25"/>
  <c r="F74" i="25"/>
  <c r="L73" i="25"/>
  <c r="F73" i="25"/>
  <c r="L72" i="25"/>
  <c r="F72" i="25"/>
  <c r="L71" i="25"/>
  <c r="F71" i="25"/>
  <c r="L70" i="25"/>
  <c r="F70" i="25"/>
  <c r="L69" i="25"/>
  <c r="F69" i="25"/>
  <c r="L68" i="25"/>
  <c r="F68" i="25"/>
  <c r="L67" i="25"/>
  <c r="F67" i="25"/>
  <c r="L66" i="25"/>
  <c r="F66" i="25"/>
  <c r="L65" i="25"/>
  <c r="F65" i="25"/>
  <c r="L64" i="25"/>
  <c r="F64" i="25"/>
  <c r="L63" i="25"/>
  <c r="F63" i="25"/>
  <c r="L62" i="25"/>
  <c r="F62" i="25"/>
  <c r="L61" i="25"/>
  <c r="F61" i="25"/>
  <c r="L60" i="25"/>
  <c r="F60" i="25"/>
  <c r="L59" i="25"/>
  <c r="F59" i="25"/>
  <c r="L58" i="25"/>
  <c r="F58" i="25"/>
  <c r="L57" i="25"/>
  <c r="F57" i="25"/>
  <c r="L56" i="25"/>
  <c r="F56" i="25"/>
  <c r="L55" i="25"/>
  <c r="F55" i="25"/>
  <c r="L54" i="25"/>
  <c r="F54" i="25"/>
  <c r="L53" i="25"/>
  <c r="F53" i="25"/>
  <c r="L52" i="25"/>
  <c r="F52" i="25"/>
  <c r="L51" i="25"/>
  <c r="F51" i="25"/>
  <c r="L50" i="25"/>
  <c r="F50" i="25"/>
  <c r="L49" i="25"/>
  <c r="F49" i="25"/>
  <c r="L48" i="25"/>
  <c r="F48" i="25"/>
  <c r="L47" i="25"/>
  <c r="F47" i="25"/>
  <c r="L46" i="25"/>
  <c r="F46" i="25"/>
  <c r="L45" i="25"/>
  <c r="F45" i="25"/>
  <c r="L44" i="25"/>
  <c r="F44" i="25"/>
  <c r="L43" i="25"/>
  <c r="F43" i="25"/>
  <c r="L42" i="25"/>
  <c r="F42" i="25"/>
  <c r="L41" i="25"/>
  <c r="F41" i="25"/>
  <c r="L40" i="25"/>
  <c r="F40" i="25"/>
  <c r="L39" i="25"/>
  <c r="F39" i="25"/>
  <c r="L38" i="25"/>
  <c r="F38" i="25"/>
  <c r="L37" i="25"/>
  <c r="F37" i="25"/>
  <c r="L36" i="25"/>
  <c r="F36" i="25"/>
  <c r="L35" i="25"/>
  <c r="F35" i="25"/>
  <c r="L34" i="25"/>
  <c r="F34" i="25"/>
  <c r="L33" i="25"/>
  <c r="F33" i="25"/>
  <c r="L32" i="25"/>
  <c r="F32" i="25"/>
  <c r="L31" i="25"/>
  <c r="F31" i="25"/>
  <c r="L30" i="25"/>
  <c r="F30" i="25"/>
  <c r="L29" i="25"/>
  <c r="F29" i="25"/>
  <c r="L28" i="25"/>
  <c r="F28" i="25"/>
  <c r="L27" i="25"/>
  <c r="F27" i="25"/>
  <c r="L26" i="25"/>
  <c r="F26" i="25"/>
  <c r="L25" i="25"/>
  <c r="F25" i="25"/>
  <c r="L24" i="25"/>
  <c r="F24" i="25"/>
  <c r="L23" i="25"/>
  <c r="F23" i="25"/>
  <c r="L22" i="25"/>
  <c r="F22" i="25"/>
  <c r="L21" i="25"/>
  <c r="F21" i="25"/>
  <c r="L20" i="25"/>
  <c r="F20" i="25"/>
  <c r="L19" i="25"/>
  <c r="F19" i="25"/>
  <c r="L18" i="25"/>
  <c r="F18" i="25"/>
  <c r="L17" i="25"/>
  <c r="F17" i="25"/>
  <c r="L16" i="25"/>
  <c r="F16" i="25"/>
  <c r="L15" i="25"/>
  <c r="F15" i="25"/>
  <c r="L14" i="25"/>
  <c r="F14" i="25"/>
  <c r="L13" i="25"/>
  <c r="F13" i="25"/>
  <c r="L12" i="25"/>
  <c r="F12" i="25"/>
  <c r="L11" i="25"/>
  <c r="F11" i="25"/>
  <c r="L10" i="25"/>
  <c r="F10" i="25"/>
  <c r="L9" i="25"/>
  <c r="F9" i="25"/>
  <c r="L8" i="25"/>
  <c r="F8" i="25"/>
  <c r="L7" i="25"/>
  <c r="F7" i="25"/>
  <c r="L6" i="25"/>
  <c r="F6" i="25"/>
  <c r="L5" i="25"/>
  <c r="F5" i="25"/>
  <c r="L4" i="25"/>
  <c r="F4" i="25"/>
  <c r="L3" i="25"/>
  <c r="F3" i="25"/>
  <c r="O12" i="25"/>
  <c r="O13" i="25"/>
  <c r="O14" i="25"/>
  <c r="O15" i="25"/>
  <c r="O16" i="25"/>
  <c r="O17" i="25"/>
  <c r="O18" i="25"/>
  <c r="O19" i="25"/>
  <c r="O20" i="25"/>
  <c r="O21" i="25"/>
  <c r="O22" i="25"/>
  <c r="O23" i="25"/>
  <c r="O24" i="25"/>
  <c r="O25" i="25"/>
  <c r="O26" i="25"/>
  <c r="O27" i="25"/>
  <c r="O28" i="25"/>
  <c r="O29" i="25"/>
  <c r="O30" i="25"/>
  <c r="O31" i="25"/>
  <c r="O32" i="25"/>
  <c r="O33" i="25"/>
  <c r="O34" i="25"/>
  <c r="O35" i="25"/>
  <c r="O36" i="25"/>
  <c r="O37" i="25"/>
  <c r="O38" i="25"/>
  <c r="O39" i="25"/>
  <c r="O40" i="25"/>
  <c r="O41" i="25"/>
  <c r="O42" i="25"/>
  <c r="O43" i="25"/>
  <c r="O44" i="25"/>
  <c r="O45" i="25"/>
  <c r="O46" i="25"/>
  <c r="O47" i="25"/>
  <c r="O48" i="25"/>
  <c r="O49" i="25"/>
  <c r="O50" i="25"/>
  <c r="O51" i="25"/>
  <c r="O52" i="25"/>
  <c r="O53" i="25"/>
  <c r="O54" i="25"/>
  <c r="O55" i="25"/>
  <c r="O56" i="25"/>
  <c r="O57" i="25"/>
  <c r="O58" i="25"/>
  <c r="O59" i="25"/>
  <c r="O60" i="25"/>
  <c r="O61" i="25"/>
  <c r="O62" i="25"/>
  <c r="O63" i="25"/>
  <c r="O64" i="25"/>
  <c r="O65" i="25"/>
  <c r="O66" i="25"/>
  <c r="O67" i="25"/>
  <c r="O68" i="25"/>
  <c r="O69" i="25"/>
  <c r="O70" i="25"/>
  <c r="O71" i="25"/>
  <c r="O72" i="25"/>
  <c r="O73" i="25"/>
  <c r="O74" i="25"/>
  <c r="O75" i="25"/>
  <c r="O76" i="25"/>
  <c r="O77" i="25"/>
  <c r="O78" i="25"/>
  <c r="O79" i="25"/>
  <c r="O80" i="25"/>
  <c r="O81" i="25"/>
  <c r="O82" i="25"/>
  <c r="O83" i="25"/>
  <c r="O84" i="25"/>
  <c r="O85" i="25"/>
  <c r="O86" i="25"/>
  <c r="O87" i="25"/>
  <c r="O88" i="25"/>
  <c r="O89" i="25"/>
  <c r="O90" i="25"/>
  <c r="O91" i="25"/>
  <c r="O92" i="25"/>
  <c r="O93" i="25"/>
  <c r="O94" i="25"/>
  <c r="O95" i="25"/>
  <c r="O96" i="25"/>
  <c r="O97" i="25"/>
  <c r="O98" i="25"/>
  <c r="O99" i="25"/>
  <c r="O100" i="25"/>
  <c r="O101" i="25"/>
  <c r="O102" i="25"/>
  <c r="O103" i="25"/>
  <c r="O104" i="25"/>
  <c r="O105" i="25"/>
  <c r="O106" i="25"/>
  <c r="O107" i="25"/>
  <c r="O108" i="25"/>
  <c r="O109" i="25"/>
  <c r="O110" i="25"/>
  <c r="O111" i="25"/>
  <c r="O112" i="25"/>
  <c r="O113" i="25"/>
  <c r="O114" i="25"/>
  <c r="O115" i="25"/>
  <c r="O116" i="25"/>
  <c r="O117" i="25"/>
  <c r="O118" i="25"/>
  <c r="O119" i="25"/>
  <c r="O120" i="25"/>
  <c r="O121" i="25"/>
  <c r="O122" i="25"/>
  <c r="O123" i="25"/>
  <c r="O124" i="25"/>
  <c r="O125" i="25"/>
  <c r="O126" i="25"/>
  <c r="O127" i="25"/>
  <c r="O128" i="25"/>
  <c r="O129" i="25"/>
  <c r="O130" i="25"/>
  <c r="O131" i="25"/>
  <c r="O132" i="25"/>
  <c r="O133" i="25"/>
  <c r="O134" i="25"/>
  <c r="O135" i="25"/>
  <c r="O136" i="25"/>
  <c r="O137" i="25"/>
  <c r="O138" i="25"/>
  <c r="O139" i="25"/>
  <c r="O140" i="25"/>
  <c r="O141" i="25"/>
  <c r="O142" i="25"/>
  <c r="O143" i="25"/>
  <c r="O144" i="25"/>
  <c r="O145" i="25"/>
  <c r="O146" i="25"/>
  <c r="O147" i="25"/>
  <c r="O148" i="25"/>
  <c r="O149" i="25"/>
  <c r="O150" i="25"/>
  <c r="O151" i="25"/>
  <c r="O152" i="25"/>
  <c r="O153" i="25"/>
  <c r="O154" i="25"/>
  <c r="O155" i="25"/>
  <c r="O156" i="25"/>
  <c r="O157" i="25"/>
  <c r="O158" i="25"/>
  <c r="O159" i="25"/>
  <c r="O160" i="25"/>
  <c r="O161" i="25"/>
  <c r="O162" i="25"/>
  <c r="O163" i="25"/>
  <c r="O164" i="25"/>
  <c r="O165" i="25"/>
  <c r="O166" i="25"/>
  <c r="O167" i="25"/>
  <c r="O168" i="25"/>
  <c r="O169" i="25"/>
  <c r="O170" i="25"/>
  <c r="O171" i="25"/>
  <c r="O172" i="25"/>
  <c r="O173" i="25"/>
  <c r="O174" i="25"/>
  <c r="O175" i="25"/>
  <c r="O176" i="25"/>
  <c r="O177" i="25"/>
  <c r="O178" i="25"/>
  <c r="O179" i="25"/>
  <c r="O180" i="25"/>
  <c r="O181" i="25"/>
  <c r="O182" i="25"/>
  <c r="O183" i="25"/>
  <c r="O184" i="25"/>
  <c r="O185" i="25"/>
  <c r="O186" i="25"/>
  <c r="O187" i="25"/>
  <c r="O188" i="25"/>
  <c r="O189" i="25"/>
  <c r="O190" i="25"/>
  <c r="O191" i="25"/>
  <c r="O192" i="25"/>
  <c r="O193" i="25"/>
  <c r="O194" i="25"/>
  <c r="O195" i="25"/>
  <c r="O196" i="25"/>
  <c r="O197" i="25"/>
  <c r="O198" i="25"/>
  <c r="O199" i="25"/>
  <c r="O200" i="25"/>
  <c r="O201" i="25"/>
  <c r="O202" i="25"/>
  <c r="O203" i="25"/>
  <c r="O204" i="25"/>
  <c r="O205" i="25"/>
  <c r="O206" i="25"/>
  <c r="O207" i="25"/>
  <c r="O208" i="25"/>
  <c r="O209" i="25"/>
  <c r="O210" i="25"/>
  <c r="O211" i="25"/>
  <c r="O212" i="25"/>
  <c r="O213" i="25"/>
  <c r="O214" i="25"/>
  <c r="O215" i="25"/>
  <c r="O216" i="25"/>
  <c r="O217" i="25"/>
  <c r="O218" i="25"/>
  <c r="O219" i="25"/>
  <c r="O220" i="25"/>
  <c r="O221" i="25"/>
  <c r="O222" i="25"/>
  <c r="O223" i="25"/>
  <c r="O224" i="25"/>
  <c r="O225" i="25"/>
  <c r="O226" i="25"/>
  <c r="O227" i="25"/>
  <c r="O228" i="25"/>
  <c r="O229" i="25"/>
  <c r="O230" i="25"/>
  <c r="O231" i="25"/>
  <c r="O232" i="25"/>
  <c r="O233" i="25"/>
  <c r="O234" i="25"/>
  <c r="O235" i="25"/>
  <c r="O236" i="25"/>
  <c r="O237" i="25"/>
  <c r="O238" i="25"/>
  <c r="O239" i="25"/>
  <c r="O240" i="25"/>
  <c r="O241" i="25"/>
  <c r="O242" i="25"/>
  <c r="O243" i="25"/>
  <c r="O244" i="25"/>
  <c r="O245" i="25"/>
  <c r="O246" i="25"/>
  <c r="O247" i="25"/>
  <c r="O248" i="25"/>
  <c r="O249" i="25"/>
  <c r="O250" i="25"/>
  <c r="O251" i="25"/>
  <c r="O252" i="25"/>
  <c r="O253" i="25"/>
  <c r="O254" i="25"/>
  <c r="O255" i="25"/>
  <c r="O256" i="25"/>
  <c r="O257" i="25"/>
  <c r="O258" i="25"/>
  <c r="O259" i="25"/>
  <c r="O260" i="25"/>
  <c r="O261" i="25"/>
  <c r="O262" i="25"/>
  <c r="O263" i="25"/>
  <c r="O264" i="25"/>
  <c r="O265" i="25"/>
  <c r="O266" i="25"/>
  <c r="O267" i="25"/>
  <c r="O268" i="25"/>
  <c r="O269" i="25"/>
  <c r="O270" i="25"/>
  <c r="O271" i="25"/>
  <c r="O272" i="25"/>
  <c r="O273" i="25"/>
  <c r="O274" i="25"/>
  <c r="O275" i="25"/>
  <c r="O276" i="25"/>
  <c r="O277" i="25"/>
  <c r="O278" i="25"/>
  <c r="O279" i="25"/>
  <c r="O280" i="25"/>
  <c r="O281" i="25"/>
  <c r="O282" i="25"/>
  <c r="O283" i="25"/>
  <c r="O284" i="25"/>
  <c r="O285" i="25"/>
  <c r="O286" i="25"/>
  <c r="O287" i="25"/>
  <c r="O288" i="25"/>
  <c r="O289" i="25"/>
  <c r="O290" i="25"/>
  <c r="O291" i="25"/>
  <c r="O292" i="25"/>
  <c r="O293" i="25"/>
  <c r="O294" i="25"/>
  <c r="O295" i="25"/>
  <c r="O296" i="25"/>
  <c r="O297" i="25"/>
  <c r="O298" i="25"/>
  <c r="O299" i="25"/>
  <c r="O300" i="25"/>
  <c r="O301" i="25"/>
  <c r="O302" i="25"/>
  <c r="O303" i="25"/>
  <c r="O304" i="25"/>
  <c r="O305" i="25"/>
  <c r="O306" i="25"/>
  <c r="O307" i="25"/>
  <c r="O308" i="25"/>
  <c r="O309" i="25"/>
  <c r="O310" i="25"/>
  <c r="O311" i="25"/>
  <c r="O312" i="25"/>
  <c r="O313" i="25"/>
  <c r="O314" i="25"/>
  <c r="O315" i="25"/>
  <c r="O316" i="25"/>
  <c r="O317" i="25"/>
  <c r="O318" i="25"/>
  <c r="O319" i="25"/>
  <c r="O320" i="25"/>
  <c r="O321" i="25"/>
  <c r="O322" i="25"/>
  <c r="O323" i="25"/>
  <c r="O324" i="25"/>
  <c r="I247" i="24"/>
  <c r="J247" i="24"/>
  <c r="I246" i="24"/>
  <c r="J246" i="24"/>
  <c r="I245" i="24"/>
  <c r="J245" i="24"/>
  <c r="I244" i="24"/>
  <c r="J244" i="24"/>
  <c r="I243" i="24"/>
  <c r="J243" i="24"/>
  <c r="I242" i="24"/>
  <c r="J242" i="24"/>
</calcChain>
</file>

<file path=xl/connections.xml><?xml version="1.0" encoding="utf-8"?>
<connections xmlns="http://schemas.openxmlformats.org/spreadsheetml/2006/main">
  <connection id="1" name="004_20160510_125514 guolei sample2311111" type="6" refreshedVersion="5" background="1" saveData="1">
    <textPr codePage="932" sourceFile="C:\Users\Steve Ooi\Documents\New setup 40C\004_20160510_125514 guolei sample2.txt" tab="0" comma="1">
      <textFields count="14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2" name="REPORT031" type="6" refreshedVersion="5" background="1" saveData="1">
    <textPr sourceFile="C:\Chem32\1\DATA\Andre\2016-06-09 200_3.D\REPORT03.CSV" tab="0" comma="1">
      <textFields count="7">
        <textField/>
        <textField/>
        <textField/>
        <textField/>
        <textField/>
        <textField/>
        <textField/>
      </textFields>
    </textPr>
  </connection>
  <connection id="3" name="REPORT0312" type="6" refreshedVersion="5" background="1" saveData="1">
    <textPr sourceFile="C:\Chem32\1\DATA\Andre\2016-06-09 200_3.D\REPORT03.CSV" tab="0" comma="1">
      <textFields count="7">
        <textField/>
        <textField/>
        <textField/>
        <textField/>
        <textField/>
        <textField/>
        <textField/>
      </textFields>
    </textPr>
  </connection>
  <connection id="4" name="REPORT03121" type="6" refreshedVersion="5" background="1" saveData="1">
    <textPr sourceFile="C:\Chem32\1\DATA\Andre\2016-06-09 200_3.D\REPORT03.CSV" tab="0" comma="1">
      <textFields count="7">
        <textField/>
        <textField/>
        <textField/>
        <textField/>
        <textField/>
        <textField/>
        <textField/>
      </textFields>
    </textPr>
  </connection>
  <connection id="5" name="REPORT031211" type="6" refreshedVersion="5" background="1" saveData="1">
    <textPr sourceFile="C:\Chem32\1\DATA\Andre\2016-06-09 200_3.D\REPORT03.CSV" tab="0" comma="1">
      <textFields count="7">
        <textField/>
        <textField/>
        <textField/>
        <textField/>
        <textField/>
        <textField/>
        <textField/>
      </textFields>
    </textPr>
  </connection>
  <connection id="6" name="REPORT0312111" type="6" refreshedVersion="5" background="1" saveData="1">
    <textPr sourceFile="C:\Chem32\1\DATA\Andre\2016-06-09 200_3.D\REPORT03.CSV" tab="0" comma="1">
      <textFields count="7">
        <textField/>
        <textField/>
        <textField/>
        <textField/>
        <textField/>
        <textField/>
        <textField/>
      </textFields>
    </textPr>
  </connection>
  <connection id="7" name="REPORT03121111" type="6" refreshedVersion="5" background="1" saveData="1">
    <textPr sourceFile="C:\Chem32\1\DATA\Andre\2016-06-09 200_3.D\REPORT03.CSV" tab="0" comma="1">
      <textFields count="7">
        <textField/>
        <textField/>
        <textField/>
        <textField/>
        <textField/>
        <textField/>
        <textField/>
      </textFields>
    </textPr>
  </connection>
  <connection id="8" name="REPORT032" type="6" refreshedVersion="5" background="1" saveData="1">
    <textPr sourceFile="C:\Chem32\1\DATA\Andre\2016-06-10 300_II_20DAYS.D\REPORT03.CSV" tab="0" comma="1">
      <textFields count="7">
        <textField/>
        <textField/>
        <textField/>
        <textField/>
        <textField/>
        <textField/>
        <textField/>
      </textFields>
    </textPr>
  </connection>
  <connection id="9" name="REPORT03311111" type="6" refreshedVersion="5" background="1" saveData="1">
    <textPr sourceFile="C:\Chem32\1\DATA\NEW\2016-05-10 LEI S2.D\REPORT03.CSV" tab="0" comma="1">
      <textFields count="7">
        <textField/>
        <textField/>
        <textField/>
        <textField/>
        <textField/>
        <textField/>
        <textField/>
      </textFields>
    </textPr>
  </connection>
  <connection id="10" name="REPORT033111112" type="6" refreshedVersion="5" background="1" saveData="1">
    <textPr sourceFile="C:\Chem32\1\DATA\NEW\2016-05-10 LEI S2.D\REPORT03.CSV" tab="0" comma="1">
      <textFields count="7">
        <textField/>
        <textField/>
        <textField/>
        <textField/>
        <textField/>
        <textField/>
        <textField/>
      </textFields>
    </textPr>
  </connection>
  <connection id="11" name="REPORT0331111121" type="6" refreshedVersion="5" background="1" saveData="1">
    <textPr sourceFile="C:\Chem32\1\DATA\NEW\2016-05-10 LEI S2.D\REPORT03.CSV" tab="0" comma="1">
      <textFields count="7">
        <textField/>
        <textField/>
        <textField/>
        <textField/>
        <textField/>
        <textField/>
        <textField/>
      </textFields>
    </textPr>
  </connection>
  <connection id="12" name="REPORT03311111211" type="6" refreshedVersion="5" background="1" saveData="1">
    <textPr sourceFile="C:\Chem32\1\DATA\NEW\2016-05-10 LEI S2.D\REPORT03.CSV" tab="0" comma="1">
      <textFields count="7">
        <textField/>
        <textField/>
        <textField/>
        <textField/>
        <textField/>
        <textField/>
        <textField/>
      </textFields>
    </textPr>
  </connection>
  <connection id="13" name="REPORT033111112111" type="6" refreshedVersion="5" background="1" saveData="1">
    <textPr sourceFile="C:\Chem32\1\DATA\NEW\2016-05-10 LEI S2.D\REPORT03.CSV" tab="0" comma="1">
      <textFields count="7">
        <textField/>
        <textField/>
        <textField/>
        <textField/>
        <textField/>
        <textField/>
        <textField/>
      </textFields>
    </textPr>
  </connection>
  <connection id="14" name="REPORT0331111121111" type="6" refreshedVersion="5" background="1" saveData="1">
    <textPr sourceFile="C:\Chem32\1\DATA\NEW\2016-05-10 LEI S2.D\REPORT03.CSV" tab="0" comma="1">
      <textFields count="7">
        <textField/>
        <textField/>
        <textField/>
        <textField/>
        <textField/>
        <textField/>
        <textField/>
      </textFields>
    </textPr>
  </connection>
  <connection id="15" name="REPORT0341" type="6" refreshedVersion="5" background="1" saveData="1">
    <textPr sourceFile="C:\Chem32\1\DATA\Andre\2016-06-08 300_III.D\REPORT03.CSV" tab="0" comma="1">
      <textFields count="7">
        <textField/>
        <textField/>
        <textField/>
        <textField/>
        <textField/>
        <textField/>
        <textField/>
      </textFields>
    </textPr>
  </connection>
  <connection id="16" name="REPORT03412" type="6" refreshedVersion="5" background="1" saveData="1">
    <textPr sourceFile="C:\Chem32\1\DATA\Andre\2016-06-08 300_III.D\REPORT03.CSV" tab="0" comma="1">
      <textFields count="7">
        <textField/>
        <textField/>
        <textField/>
        <textField/>
        <textField/>
        <textField/>
        <textField/>
      </textFields>
    </textPr>
  </connection>
  <connection id="17" name="REPORT034121" type="6" refreshedVersion="5" background="1" saveData="1">
    <textPr sourceFile="C:\Chem32\1\DATA\Andre\2016-06-08 300_III.D\REPORT03.CSV" tab="0" comma="1">
      <textFields count="7">
        <textField/>
        <textField/>
        <textField/>
        <textField/>
        <textField/>
        <textField/>
        <textField/>
      </textFields>
    </textPr>
  </connection>
  <connection id="18" name="REPORT0341211" type="6" refreshedVersion="5" background="1" saveData="1">
    <textPr sourceFile="C:\Chem32\1\DATA\Andre\2016-06-08 300_III.D\REPORT03.CSV" tab="0" comma="1">
      <textFields count="7">
        <textField/>
        <textField/>
        <textField/>
        <textField/>
        <textField/>
        <textField/>
        <textField/>
      </textFields>
    </textPr>
  </connection>
  <connection id="19" name="REPORT03412111" type="6" refreshedVersion="5" background="1" saveData="1">
    <textPr sourceFile="C:\Chem32\1\DATA\Andre\2016-06-08 300_III.D\REPORT03.CSV" tab="0" comma="1">
      <textFields count="7">
        <textField/>
        <textField/>
        <textField/>
        <textField/>
        <textField/>
        <textField/>
        <textField/>
      </textFields>
    </textPr>
  </connection>
  <connection id="20" name="REPORT034121111" type="6" refreshedVersion="5" background="1" saveData="1">
    <textPr sourceFile="C:\Chem32\1\DATA\Andre\2016-06-08 300_III.D\REPORT03.CSV" tab="0" comma="1">
      <textFields count="7">
        <textField/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<sst xmlns="http://schemas.openxmlformats.org/spreadsheetml/2006/main" count="16947" uniqueCount="63">
  <si>
    <t xml:space="preserve">BB  </t>
  </si>
  <si>
    <t xml:space="preserve">BBA </t>
  </si>
  <si>
    <t xml:space="preserve">BV  </t>
  </si>
  <si>
    <t xml:space="preserve">VB  </t>
  </si>
  <si>
    <t xml:space="preserve">NO    </t>
  </si>
  <si>
    <t xml:space="preserve">Date      </t>
  </si>
  <si>
    <t xml:space="preserve">Time      </t>
  </si>
  <si>
    <t xml:space="preserve">  T1  </t>
  </si>
  <si>
    <t>T1 Type</t>
  </si>
  <si>
    <t xml:space="preserve">  T2  </t>
  </si>
  <si>
    <t>T2 Type</t>
  </si>
  <si>
    <t xml:space="preserve">  T3  </t>
  </si>
  <si>
    <t>T3 Type</t>
  </si>
  <si>
    <t xml:space="preserve">  T4  </t>
  </si>
  <si>
    <t>T4 Type</t>
  </si>
  <si>
    <t xml:space="preserve">T1-T2 </t>
  </si>
  <si>
    <t xml:space="preserve">T3-T4 </t>
  </si>
  <si>
    <t>Unit</t>
  </si>
  <si>
    <t>======</t>
  </si>
  <si>
    <t>==========</t>
  </si>
  <si>
    <t>=======</t>
  </si>
  <si>
    <t>====</t>
  </si>
  <si>
    <t xml:space="preserve">K      </t>
  </si>
  <si>
    <t xml:space="preserve">OFF   </t>
  </si>
  <si>
    <t xml:space="preserve">       </t>
  </si>
  <si>
    <t xml:space="preserve">ｰC  </t>
  </si>
  <si>
    <t>T1 MAX :</t>
  </si>
  <si>
    <t>T1 MIN :</t>
  </si>
  <si>
    <t>T2 MAX :</t>
  </si>
  <si>
    <t>T2 MIN :</t>
  </si>
  <si>
    <t>T3 MAX :</t>
  </si>
  <si>
    <t>T3 MIN :</t>
  </si>
  <si>
    <t>T4 MAX :</t>
  </si>
  <si>
    <t>T4 MIN :</t>
  </si>
  <si>
    <t>Ratio</t>
  </si>
  <si>
    <t>Injection time</t>
  </si>
  <si>
    <t>min</t>
  </si>
  <si>
    <r>
      <t>Temperature /</t>
    </r>
    <r>
      <rPr>
        <sz val="11"/>
        <color theme="1"/>
        <rFont val="Times New Roman"/>
        <family val="1"/>
      </rPr>
      <t>°</t>
    </r>
    <r>
      <rPr>
        <sz val="11"/>
        <color theme="1"/>
        <rFont val="Calibri"/>
        <family val="2"/>
      </rPr>
      <t>C</t>
    </r>
  </si>
  <si>
    <t>STD area</t>
    <phoneticPr fontId="0" type="noConversion"/>
  </si>
  <si>
    <t>sample weight</t>
    <phoneticPr fontId="0" type="noConversion"/>
  </si>
  <si>
    <t>Sum</t>
    <phoneticPr fontId="0" type="noConversion"/>
  </si>
  <si>
    <t>injection time</t>
  </si>
  <si>
    <t xml:space="preserve"> </t>
  </si>
  <si>
    <t>Actual Time/min</t>
  </si>
  <si>
    <r>
      <t xml:space="preserve">Calibrated Temp </t>
    </r>
    <r>
      <rPr>
        <sz val="11"/>
        <color theme="1"/>
        <rFont val="Times New Roman"/>
        <family val="1"/>
      </rPr>
      <t>°</t>
    </r>
    <r>
      <rPr>
        <sz val="11"/>
        <color theme="1"/>
        <rFont val="Calibri"/>
        <family val="2"/>
      </rPr>
      <t>C</t>
    </r>
  </si>
  <si>
    <t>Time/min</t>
  </si>
  <si>
    <t>Area</t>
  </si>
  <si>
    <t>ppm/min</t>
    <phoneticPr fontId="0" type="noConversion"/>
  </si>
  <si>
    <t>ppm</t>
    <phoneticPr fontId="0" type="noConversion"/>
  </si>
  <si>
    <r>
      <t>S</t>
    </r>
    <r>
      <rPr>
        <sz val="11"/>
        <color theme="1"/>
        <rFont val="Calibri"/>
        <family val="2"/>
        <scheme val="minor"/>
      </rPr>
      <t>TD H</t>
    </r>
  </si>
  <si>
    <t>row number of max temperature</t>
  </si>
  <si>
    <t xml:space="preserve">VBA </t>
  </si>
  <si>
    <t xml:space="preserve">°C  </t>
  </si>
  <si>
    <t>BBAS</t>
  </si>
  <si>
    <t xml:space="preserve">VV  </t>
  </si>
  <si>
    <t>Sum (total)</t>
  </si>
  <si>
    <t>Sum (T&lt;285°C)</t>
  </si>
  <si>
    <t>Sum (T&lt;Tpeak)</t>
  </si>
  <si>
    <t>ppmw</t>
  </si>
  <si>
    <t>ppmw/min</t>
  </si>
  <si>
    <t>200°C</t>
  </si>
  <si>
    <t>250°C</t>
  </si>
  <si>
    <t>300°C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</si>
</sst>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"/>
    <numFmt numFmtId="165" formatCode="0.000_ "/>
    <numFmt numFmtId="166" formatCode="0.000"/>
    <numFmt numFmtId="167" formatCode="0.0000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sz val="11"/>
      <color theme="1"/>
      <name val="Calibri"/>
      <family val="2"/>
    </font>
    <font>
      <b/>
      <sz val="11"/>
      <name val="Calibri"/>
      <family val="3"/>
      <charset val="129"/>
      <scheme val="minor"/>
    </font>
    <font>
      <sz val="11"/>
      <name val="Calibri"/>
      <family val="2"/>
      <charset val="129"/>
      <scheme val="minor"/>
    </font>
    <font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8">
    <xf numFmtId="0" fontId="0" fillId="0" borderId="0" xfId="0"/>
    <xf numFmtId="14" fontId="0" fillId="0" borderId="0" xfId="0" applyNumberFormat="1"/>
    <xf numFmtId="21" fontId="0" fillId="0" borderId="0" xfId="0" applyNumberFormat="1"/>
    <xf numFmtId="2" fontId="0" fillId="0" borderId="0" xfId="0" applyNumberFormat="1"/>
    <xf numFmtId="21" fontId="0" fillId="0" borderId="0" xfId="0" applyNumberFormat="1" applyAlignment="1">
      <alignment wrapText="1"/>
    </xf>
    <xf numFmtId="1" fontId="0" fillId="0" borderId="0" xfId="0" applyNumberFormat="1" applyAlignment="1">
      <alignment wrapText="1"/>
    </xf>
    <xf numFmtId="164" fontId="0" fillId="0" borderId="0" xfId="0" applyNumberFormat="1"/>
    <xf numFmtId="0" fontId="0" fillId="0" borderId="0" xfId="0" applyAlignment="1">
      <alignment vertical="center"/>
    </xf>
    <xf numFmtId="1" fontId="0" fillId="0" borderId="0" xfId="0" applyNumberFormat="1"/>
    <xf numFmtId="1" fontId="4" fillId="0" borderId="0" xfId="0" applyNumberFormat="1" applyFont="1" applyAlignment="1">
      <alignment vertical="center" wrapText="1"/>
    </xf>
    <xf numFmtId="165" fontId="5" fillId="0" borderId="0" xfId="0" applyNumberFormat="1" applyFont="1" applyAlignment="1">
      <alignment vertical="center"/>
    </xf>
    <xf numFmtId="2" fontId="1" fillId="0" borderId="0" xfId="0" applyNumberFormat="1" applyFont="1" applyAlignment="1">
      <alignment vertical="center"/>
    </xf>
    <xf numFmtId="22" fontId="0" fillId="0" borderId="0" xfId="0" applyNumberFormat="1"/>
    <xf numFmtId="0" fontId="0" fillId="0" borderId="0" xfId="0" quotePrefix="1" applyAlignment="1">
      <alignment vertical="center"/>
    </xf>
    <xf numFmtId="166" fontId="1" fillId="0" borderId="0" xfId="0" applyNumberFormat="1" applyFont="1" applyAlignment="1">
      <alignment vertical="center"/>
    </xf>
    <xf numFmtId="2" fontId="1" fillId="0" borderId="0" xfId="0" applyNumberFormat="1" applyFont="1"/>
    <xf numFmtId="0" fontId="6" fillId="0" borderId="0" xfId="0" applyFont="1"/>
    <xf numFmtId="167" fontId="1" fillId="0" borderId="0" xfId="0" applyNumberFormat="1" applyFont="1" applyAlignment="1">
      <alignment vertical="center"/>
    </xf>
  </cellXfs>
  <cellStyles count="1">
    <cellStyle name="Normal" xfId="0" builtinId="0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1" Type="http://schemas.openxmlformats.org/officeDocument/2006/relationships/worksheet" Target="worksheets/sheet11.xml"/><Relationship Id="rId12" Type="http://schemas.openxmlformats.org/officeDocument/2006/relationships/worksheet" Target="worksheets/sheet12.xml"/><Relationship Id="rId13" Type="http://schemas.openxmlformats.org/officeDocument/2006/relationships/worksheet" Target="worksheets/sheet13.xml"/><Relationship Id="rId14" Type="http://schemas.openxmlformats.org/officeDocument/2006/relationships/theme" Target="theme/theme1.xml"/><Relationship Id="rId15" Type="http://schemas.openxmlformats.org/officeDocument/2006/relationships/connections" Target="connections.xml"/><Relationship Id="rId16" Type="http://schemas.openxmlformats.org/officeDocument/2006/relationships/styles" Target="styles.xml"/><Relationship Id="rId17" Type="http://schemas.openxmlformats.org/officeDocument/2006/relationships/sharedStrings" Target="sharedStrings.xml"/><Relationship Id="rId18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worksheet" Target="worksheets/sheet9.xml"/><Relationship Id="rId10" Type="http://schemas.openxmlformats.org/officeDocument/2006/relationships/worksheet" Target="worksheets/sheet10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tx>
            <c:strRef>
              <c:f>'300_SV_7d'!$I$7:$I$9</c:f>
              <c:strCache>
                <c:ptCount val="1"/>
                <c:pt idx="0">
                  <c:v>0.000206587 0.000233282 0.000402488</c:v>
                </c:pt>
              </c:strCache>
            </c:strRef>
          </c:tx>
          <c:spPr>
            <a:ln>
              <a:noFill/>
            </a:ln>
          </c:spPr>
          <c:marker>
            <c:symbol val="diamond"/>
            <c:size val="7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'300_SV_7d'!$B$10:$B$100</c:f>
              <c:numCache>
                <c:formatCode>General</c:formatCode>
                <c:ptCount val="91"/>
                <c:pt idx="0">
                  <c:v>43.61055555555556</c:v>
                </c:pt>
                <c:pt idx="1">
                  <c:v>43.7</c:v>
                </c:pt>
                <c:pt idx="2">
                  <c:v>43.84777777777778</c:v>
                </c:pt>
                <c:pt idx="3">
                  <c:v>45.70166666666666</c:v>
                </c:pt>
                <c:pt idx="4">
                  <c:v>51.42277777777777</c:v>
                </c:pt>
                <c:pt idx="5">
                  <c:v>57.22777777777777</c:v>
                </c:pt>
                <c:pt idx="6">
                  <c:v>62.175</c:v>
                </c:pt>
                <c:pt idx="7">
                  <c:v>66.59055555555555</c:v>
                </c:pt>
                <c:pt idx="8">
                  <c:v>70.25888888888889</c:v>
                </c:pt>
                <c:pt idx="9">
                  <c:v>73.61666666666665</c:v>
                </c:pt>
                <c:pt idx="10">
                  <c:v>76.61666666666665</c:v>
                </c:pt>
                <c:pt idx="11">
                  <c:v>79.59555555555555</c:v>
                </c:pt>
                <c:pt idx="12">
                  <c:v>82.385</c:v>
                </c:pt>
                <c:pt idx="13">
                  <c:v>85.085</c:v>
                </c:pt>
                <c:pt idx="14">
                  <c:v>87.76388888888889</c:v>
                </c:pt>
                <c:pt idx="15">
                  <c:v>90.27444444444444</c:v>
                </c:pt>
                <c:pt idx="16">
                  <c:v>92.89555555555555</c:v>
                </c:pt>
                <c:pt idx="17">
                  <c:v>95.67444444444445</c:v>
                </c:pt>
                <c:pt idx="18">
                  <c:v>98.26388888888889</c:v>
                </c:pt>
                <c:pt idx="19">
                  <c:v>100.785</c:v>
                </c:pt>
                <c:pt idx="20">
                  <c:v>103.4744444444444</c:v>
                </c:pt>
                <c:pt idx="21">
                  <c:v>106.0744444444444</c:v>
                </c:pt>
                <c:pt idx="22">
                  <c:v>108.6744444444444</c:v>
                </c:pt>
                <c:pt idx="23">
                  <c:v>111.2744444444444</c:v>
                </c:pt>
                <c:pt idx="24">
                  <c:v>113.885</c:v>
                </c:pt>
                <c:pt idx="25">
                  <c:v>116.5638888888889</c:v>
                </c:pt>
                <c:pt idx="26">
                  <c:v>119.085</c:v>
                </c:pt>
                <c:pt idx="27">
                  <c:v>121.7638888888889</c:v>
                </c:pt>
                <c:pt idx="28">
                  <c:v>124.2638888888889</c:v>
                </c:pt>
                <c:pt idx="29">
                  <c:v>126.785</c:v>
                </c:pt>
                <c:pt idx="30">
                  <c:v>129.485</c:v>
                </c:pt>
                <c:pt idx="31">
                  <c:v>132.1533333333333</c:v>
                </c:pt>
                <c:pt idx="32">
                  <c:v>134.6061111111111</c:v>
                </c:pt>
                <c:pt idx="33">
                  <c:v>137.4533333333333</c:v>
                </c:pt>
                <c:pt idx="34">
                  <c:v>139.8744444444444</c:v>
                </c:pt>
                <c:pt idx="35">
                  <c:v>142.485</c:v>
                </c:pt>
                <c:pt idx="36">
                  <c:v>145.1638888888889</c:v>
                </c:pt>
                <c:pt idx="37">
                  <c:v>147.685</c:v>
                </c:pt>
                <c:pt idx="38">
                  <c:v>150.3638888888889</c:v>
                </c:pt>
                <c:pt idx="39">
                  <c:v>152.885</c:v>
                </c:pt>
                <c:pt idx="40">
                  <c:v>155.5638888888889</c:v>
                </c:pt>
                <c:pt idx="41">
                  <c:v>158.0744444444445</c:v>
                </c:pt>
                <c:pt idx="42">
                  <c:v>160.685</c:v>
                </c:pt>
                <c:pt idx="43">
                  <c:v>163.3638888888889</c:v>
                </c:pt>
                <c:pt idx="44">
                  <c:v>165.8638888888889</c:v>
                </c:pt>
                <c:pt idx="45">
                  <c:v>168.385</c:v>
                </c:pt>
                <c:pt idx="46">
                  <c:v>171.0638888888889</c:v>
                </c:pt>
                <c:pt idx="47">
                  <c:v>173.5533333333333</c:v>
                </c:pt>
                <c:pt idx="48">
                  <c:v>175.985</c:v>
                </c:pt>
                <c:pt idx="49">
                  <c:v>178.6638888888889</c:v>
                </c:pt>
                <c:pt idx="50">
                  <c:v>181.1744444444444</c:v>
                </c:pt>
                <c:pt idx="51">
                  <c:v>183.7744444444444</c:v>
                </c:pt>
                <c:pt idx="52">
                  <c:v>186.3533333333333</c:v>
                </c:pt>
                <c:pt idx="53">
                  <c:v>188.7744444444444</c:v>
                </c:pt>
                <c:pt idx="54">
                  <c:v>191.3638888888889</c:v>
                </c:pt>
                <c:pt idx="55">
                  <c:v>193.8533333333333</c:v>
                </c:pt>
                <c:pt idx="56">
                  <c:v>196.285</c:v>
                </c:pt>
                <c:pt idx="57">
                  <c:v>198.9744444444444</c:v>
                </c:pt>
                <c:pt idx="58">
                  <c:v>201.5427777777778</c:v>
                </c:pt>
                <c:pt idx="59">
                  <c:v>203.8744444444444</c:v>
                </c:pt>
                <c:pt idx="60">
                  <c:v>206.4533333333333</c:v>
                </c:pt>
                <c:pt idx="61">
                  <c:v>208.8533333333333</c:v>
                </c:pt>
                <c:pt idx="62">
                  <c:v>211.3061111111111</c:v>
                </c:pt>
                <c:pt idx="63">
                  <c:v>214.2061111111111</c:v>
                </c:pt>
                <c:pt idx="64">
                  <c:v>217.0005555555556</c:v>
                </c:pt>
                <c:pt idx="65">
                  <c:v>218.9533333333333</c:v>
                </c:pt>
                <c:pt idx="66">
                  <c:v>221.4061111111111</c:v>
                </c:pt>
                <c:pt idx="67">
                  <c:v>224.2533333333333</c:v>
                </c:pt>
                <c:pt idx="68">
                  <c:v>226.6533333333333</c:v>
                </c:pt>
                <c:pt idx="69">
                  <c:v>229.0533333333333</c:v>
                </c:pt>
                <c:pt idx="70">
                  <c:v>231.4533333333333</c:v>
                </c:pt>
                <c:pt idx="71">
                  <c:v>233.8533333333333</c:v>
                </c:pt>
                <c:pt idx="72">
                  <c:v>236.2955555555556</c:v>
                </c:pt>
                <c:pt idx="73">
                  <c:v>239.0533333333333</c:v>
                </c:pt>
                <c:pt idx="74">
                  <c:v>241.5061111111111</c:v>
                </c:pt>
                <c:pt idx="75">
                  <c:v>244.3005555555555</c:v>
                </c:pt>
                <c:pt idx="76">
                  <c:v>246.2533333333333</c:v>
                </c:pt>
                <c:pt idx="77">
                  <c:v>248.6955555555556</c:v>
                </c:pt>
                <c:pt idx="78">
                  <c:v>251.4533333333333</c:v>
                </c:pt>
                <c:pt idx="79">
                  <c:v>253.8533333333333</c:v>
                </c:pt>
                <c:pt idx="80">
                  <c:v>256.2427777777778</c:v>
                </c:pt>
                <c:pt idx="81">
                  <c:v>258.5533333333333</c:v>
                </c:pt>
                <c:pt idx="82">
                  <c:v>260.9533333333333</c:v>
                </c:pt>
                <c:pt idx="83">
                  <c:v>263.3427777777778</c:v>
                </c:pt>
                <c:pt idx="84">
                  <c:v>265.7061111111111</c:v>
                </c:pt>
                <c:pt idx="85">
                  <c:v>273.2955555555556</c:v>
                </c:pt>
                <c:pt idx="86">
                  <c:v>276.0533333333333</c:v>
                </c:pt>
                <c:pt idx="87">
                  <c:v>278.4427777777778</c:v>
                </c:pt>
                <c:pt idx="88">
                  <c:v>280.7533333333333</c:v>
                </c:pt>
                <c:pt idx="89">
                  <c:v>283.1427777777778</c:v>
                </c:pt>
                <c:pt idx="90">
                  <c:v>288.2533333333333</c:v>
                </c:pt>
              </c:numCache>
            </c:numRef>
          </c:xVal>
          <c:yVal>
            <c:numRef>
              <c:f>'300_SV_7d'!$I$10:$I$100</c:f>
              <c:numCache>
                <c:formatCode>General</c:formatCode>
                <c:ptCount val="91"/>
                <c:pt idx="0">
                  <c:v>0.000480654018285348</c:v>
                </c:pt>
                <c:pt idx="1">
                  <c:v>0.000578354219904477</c:v>
                </c:pt>
                <c:pt idx="2">
                  <c:v>0.000797647729279011</c:v>
                </c:pt>
                <c:pt idx="3">
                  <c:v>0.00073946104427102</c:v>
                </c:pt>
                <c:pt idx="4">
                  <c:v>0.000830862448307025</c:v>
                </c:pt>
                <c:pt idx="5">
                  <c:v>0.000929432258636918</c:v>
                </c:pt>
                <c:pt idx="6">
                  <c:v>0.0010056907428588</c:v>
                </c:pt>
                <c:pt idx="7">
                  <c:v>0.00105178986968018</c:v>
                </c:pt>
                <c:pt idx="8">
                  <c:v>0.00122130625782786</c:v>
                </c:pt>
                <c:pt idx="9">
                  <c:v>0.00125371591111173</c:v>
                </c:pt>
                <c:pt idx="10">
                  <c:v>0.00128255675204123</c:v>
                </c:pt>
                <c:pt idx="11">
                  <c:v>0.0014234446459089</c:v>
                </c:pt>
                <c:pt idx="12">
                  <c:v>0.00144231433621175</c:v>
                </c:pt>
                <c:pt idx="13">
                  <c:v>0.00159336628635441</c:v>
                </c:pt>
                <c:pt idx="14">
                  <c:v>0.0016324767204223</c:v>
                </c:pt>
                <c:pt idx="15">
                  <c:v>0.00174104591711863</c:v>
                </c:pt>
                <c:pt idx="16">
                  <c:v>0.00179538872275</c:v>
                </c:pt>
                <c:pt idx="17">
                  <c:v>0.00196435717553782</c:v>
                </c:pt>
                <c:pt idx="18">
                  <c:v>0.00206740211918056</c:v>
                </c:pt>
                <c:pt idx="19">
                  <c:v>0.00220118259132342</c:v>
                </c:pt>
                <c:pt idx="20">
                  <c:v>0.00230495263802104</c:v>
                </c:pt>
                <c:pt idx="21">
                  <c:v>0.00257905085038467</c:v>
                </c:pt>
                <c:pt idx="22">
                  <c:v>0.00265527369277111</c:v>
                </c:pt>
                <c:pt idx="23">
                  <c:v>0.00280125547610138</c:v>
                </c:pt>
                <c:pt idx="24">
                  <c:v>0.00301133678607578</c:v>
                </c:pt>
                <c:pt idx="25">
                  <c:v>0.00312173968577363</c:v>
                </c:pt>
                <c:pt idx="26">
                  <c:v>0.00326369047009119</c:v>
                </c:pt>
                <c:pt idx="27">
                  <c:v>0.00333668356044098</c:v>
                </c:pt>
                <c:pt idx="28">
                  <c:v>0.0035452739307794</c:v>
                </c:pt>
                <c:pt idx="29">
                  <c:v>0.00371583839718562</c:v>
                </c:pt>
                <c:pt idx="30">
                  <c:v>0.00374040557374875</c:v>
                </c:pt>
                <c:pt idx="31">
                  <c:v>0.00381019992508754</c:v>
                </c:pt>
                <c:pt idx="32">
                  <c:v>0.00396964784188255</c:v>
                </c:pt>
                <c:pt idx="33">
                  <c:v>0.00402666274369014</c:v>
                </c:pt>
                <c:pt idx="34">
                  <c:v>0.00399686385485266</c:v>
                </c:pt>
                <c:pt idx="35">
                  <c:v>0.00404777567094141</c:v>
                </c:pt>
                <c:pt idx="36">
                  <c:v>0.00403334304199081</c:v>
                </c:pt>
                <c:pt idx="37">
                  <c:v>0.00396211630545999</c:v>
                </c:pt>
                <c:pt idx="38">
                  <c:v>0.00389232635149052</c:v>
                </c:pt>
                <c:pt idx="39">
                  <c:v>0.00376583556045826</c:v>
                </c:pt>
                <c:pt idx="40">
                  <c:v>0.00375378260262488</c:v>
                </c:pt>
                <c:pt idx="41">
                  <c:v>0.0036068495988811</c:v>
                </c:pt>
                <c:pt idx="42">
                  <c:v>0.00342665304216593</c:v>
                </c:pt>
                <c:pt idx="43">
                  <c:v>0.00326237079641774</c:v>
                </c:pt>
                <c:pt idx="44">
                  <c:v>0.00317450649738899</c:v>
                </c:pt>
                <c:pt idx="45">
                  <c:v>0.00287575778988585</c:v>
                </c:pt>
                <c:pt idx="46">
                  <c:v>0.00270313142015504</c:v>
                </c:pt>
                <c:pt idx="47">
                  <c:v>0.00261950641657991</c:v>
                </c:pt>
                <c:pt idx="48">
                  <c:v>0.00229408442405549</c:v>
                </c:pt>
                <c:pt idx="49">
                  <c:v>0.00207603091496576</c:v>
                </c:pt>
                <c:pt idx="50">
                  <c:v>0.00205589883251071</c:v>
                </c:pt>
                <c:pt idx="51">
                  <c:v>0.00178810644773508</c:v>
                </c:pt>
                <c:pt idx="52">
                  <c:v>0.00157046802716399</c:v>
                </c:pt>
                <c:pt idx="53">
                  <c:v>0.00140715586422925</c:v>
                </c:pt>
                <c:pt idx="54">
                  <c:v>0.001226869508604</c:v>
                </c:pt>
                <c:pt idx="55">
                  <c:v>0.00107947107803501</c:v>
                </c:pt>
                <c:pt idx="56">
                  <c:v>0.000928187513822076</c:v>
                </c:pt>
                <c:pt idx="57">
                  <c:v>0.000819091211409991</c:v>
                </c:pt>
                <c:pt idx="58">
                  <c:v>0.000672609458761402</c:v>
                </c:pt>
                <c:pt idx="59">
                  <c:v>0.000666328048145083</c:v>
                </c:pt>
                <c:pt idx="60">
                  <c:v>0.000550169223463243</c:v>
                </c:pt>
                <c:pt idx="61">
                  <c:v>0.000441411634208137</c:v>
                </c:pt>
                <c:pt idx="62">
                  <c:v>0.000474293021070563</c:v>
                </c:pt>
                <c:pt idx="63">
                  <c:v>0.000380309637999095</c:v>
                </c:pt>
                <c:pt idx="64">
                  <c:v>0.000290554151937123</c:v>
                </c:pt>
                <c:pt idx="65">
                  <c:v>0.000253098575232178</c:v>
                </c:pt>
                <c:pt idx="66">
                  <c:v>0.000298350803440863</c:v>
                </c:pt>
                <c:pt idx="67">
                  <c:v>0.000263877106007878</c:v>
                </c:pt>
                <c:pt idx="68">
                  <c:v>0.000156449012182013</c:v>
                </c:pt>
                <c:pt idx="69">
                  <c:v>0.000168332034835671</c:v>
                </c:pt>
                <c:pt idx="70">
                  <c:v>0.000183505721769919</c:v>
                </c:pt>
                <c:pt idx="71">
                  <c:v>0.000150837838759433</c:v>
                </c:pt>
                <c:pt idx="72">
                  <c:v>0.000133146802546529</c:v>
                </c:pt>
                <c:pt idx="73">
                  <c:v>0.000122301587979674</c:v>
                </c:pt>
                <c:pt idx="74">
                  <c:v>0.000122080996262732</c:v>
                </c:pt>
                <c:pt idx="75">
                  <c:v>0.000139055246813363</c:v>
                </c:pt>
                <c:pt idx="76">
                  <c:v>0.000126786760023764</c:v>
                </c:pt>
                <c:pt idx="77">
                  <c:v>9.37837873464695E-5</c:v>
                </c:pt>
                <c:pt idx="78">
                  <c:v>0.000139035892602395</c:v>
                </c:pt>
                <c:pt idx="79">
                  <c:v>7.57214988902086E-5</c:v>
                </c:pt>
                <c:pt idx="80">
                  <c:v>9.37016259725524E-5</c:v>
                </c:pt>
                <c:pt idx="81">
                  <c:v>0.000132597015662755</c:v>
                </c:pt>
                <c:pt idx="82">
                  <c:v>0.000133585353344841</c:v>
                </c:pt>
                <c:pt idx="83">
                  <c:v>0.000153448530880675</c:v>
                </c:pt>
                <c:pt idx="84">
                  <c:v>9.03474023474231E-5</c:v>
                </c:pt>
                <c:pt idx="85">
                  <c:v>8.56848745629112E-5</c:v>
                </c:pt>
                <c:pt idx="86">
                  <c:v>0.00010944111257947</c:v>
                </c:pt>
                <c:pt idx="87">
                  <c:v>0.000109519975926406</c:v>
                </c:pt>
                <c:pt idx="88">
                  <c:v>0.000105796387744415</c:v>
                </c:pt>
                <c:pt idx="89">
                  <c:v>9.07514034201016E-5</c:v>
                </c:pt>
                <c:pt idx="90">
                  <c:v>0.000152354743125375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0-9ABD-4982-8A4E-22485F2AD9E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8690232"/>
        <c:axId val="-2111091624"/>
      </c:scatterChart>
      <c:valAx>
        <c:axId val="2128690232"/>
        <c:scaling>
          <c:orientation val="minMax"/>
          <c:max val="300.0"/>
        </c:scaling>
        <c:delete val="0"/>
        <c:axPos val="b"/>
        <c:title>
          <c:tx>
            <c:rich>
              <a:bodyPr/>
              <a:lstStyle/>
              <a:p>
                <a:pPr>
                  <a:defRPr sz="1800" b="0"/>
                </a:pPr>
                <a:r>
                  <a:rPr lang="en-GB" sz="1800" b="0"/>
                  <a:t>T / °C</a:t>
                </a:r>
              </a:p>
            </c:rich>
          </c:tx>
          <c:overlay val="0"/>
        </c:title>
        <c:numFmt formatCode="General" sourceLinked="1"/>
        <c:majorTickMark val="in"/>
        <c:minorTickMark val="none"/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sz="1600"/>
            </a:pPr>
            <a:endParaRPr lang="en-US"/>
          </a:p>
        </c:txPr>
        <c:crossAx val="-2111091624"/>
        <c:crosses val="autoZero"/>
        <c:crossBetween val="midCat"/>
      </c:valAx>
      <c:valAx>
        <c:axId val="-2111091624"/>
        <c:scaling>
          <c:orientation val="minMax"/>
        </c:scaling>
        <c:delete val="0"/>
        <c:axPos val="l"/>
        <c:majorGridlines>
          <c:spPr>
            <a:ln>
              <a:noFill/>
            </a:ln>
          </c:spPr>
        </c:majorGridlines>
        <c:title>
          <c:tx>
            <c:rich>
              <a:bodyPr/>
              <a:lstStyle/>
              <a:p>
                <a:pPr>
                  <a:defRPr sz="1800" b="0"/>
                </a:pPr>
                <a:r>
                  <a:rPr lang="en-GB" sz="1800" b="0"/>
                  <a:t>H desorption rate / ppmw min</a:t>
                </a:r>
                <a:r>
                  <a:rPr lang="en-GB" sz="1800" b="0" baseline="30000"/>
                  <a:t>-1</a:t>
                </a:r>
              </a:p>
            </c:rich>
          </c:tx>
          <c:overlay val="0"/>
        </c:title>
        <c:numFmt formatCode="General" sourceLinked="1"/>
        <c:majorTickMark val="in"/>
        <c:minorTickMark val="none"/>
        <c:tickLblPos val="nextTo"/>
        <c:spPr>
          <a:noFill/>
          <a:ln>
            <a:solidFill>
              <a:schemeClr val="tx1"/>
            </a:solidFill>
          </a:ln>
        </c:spPr>
        <c:txPr>
          <a:bodyPr/>
          <a:lstStyle/>
          <a:p>
            <a:pPr>
              <a:defRPr sz="1600"/>
            </a:pPr>
            <a:endParaRPr lang="en-US"/>
          </a:p>
        </c:txPr>
        <c:crossAx val="2128690232"/>
        <c:crosses val="autoZero"/>
        <c:crossBetween val="midCat"/>
      </c:valAx>
      <c:spPr>
        <a:ln>
          <a:solidFill>
            <a:schemeClr val="tx1"/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spPr>
            <a:ln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'250_SD'!$B$7:$B$109</c:f>
              <c:numCache>
                <c:formatCode>General</c:formatCode>
                <c:ptCount val="103"/>
                <c:pt idx="3">
                  <c:v>24.1</c:v>
                </c:pt>
                <c:pt idx="4">
                  <c:v>24.1</c:v>
                </c:pt>
                <c:pt idx="5">
                  <c:v>24.49333333333333</c:v>
                </c:pt>
                <c:pt idx="6">
                  <c:v>27.35166666666665</c:v>
                </c:pt>
                <c:pt idx="7">
                  <c:v>31.9233333333333</c:v>
                </c:pt>
                <c:pt idx="8">
                  <c:v>35.73666666666664</c:v>
                </c:pt>
                <c:pt idx="9">
                  <c:v>39.63499999999997</c:v>
                </c:pt>
                <c:pt idx="10">
                  <c:v>43.43666666666665</c:v>
                </c:pt>
                <c:pt idx="11">
                  <c:v>46.44999999999998</c:v>
                </c:pt>
                <c:pt idx="12">
                  <c:v>49.54833333333332</c:v>
                </c:pt>
                <c:pt idx="13">
                  <c:v>52.45166666666665</c:v>
                </c:pt>
                <c:pt idx="14">
                  <c:v>55.25333333333332</c:v>
                </c:pt>
                <c:pt idx="15">
                  <c:v>58.05333333333332</c:v>
                </c:pt>
                <c:pt idx="16">
                  <c:v>60.75499999999998</c:v>
                </c:pt>
                <c:pt idx="17">
                  <c:v>63.25833333333331</c:v>
                </c:pt>
                <c:pt idx="18">
                  <c:v>66.05333333333331</c:v>
                </c:pt>
                <c:pt idx="19">
                  <c:v>68.55833333333331</c:v>
                </c:pt>
                <c:pt idx="20">
                  <c:v>71.15666666666665</c:v>
                </c:pt>
                <c:pt idx="21">
                  <c:v>73.85499999999998</c:v>
                </c:pt>
                <c:pt idx="22">
                  <c:v>76.55499999999997</c:v>
                </c:pt>
                <c:pt idx="23">
                  <c:v>79.05833333333331</c:v>
                </c:pt>
                <c:pt idx="24">
                  <c:v>81.75499999999998</c:v>
                </c:pt>
                <c:pt idx="25">
                  <c:v>84.45499999999998</c:v>
                </c:pt>
                <c:pt idx="26">
                  <c:v>86.85999999999998</c:v>
                </c:pt>
                <c:pt idx="27">
                  <c:v>89.45666666666664</c:v>
                </c:pt>
                <c:pt idx="28">
                  <c:v>92.25333333333332</c:v>
                </c:pt>
                <c:pt idx="29">
                  <c:v>94.65999999999998</c:v>
                </c:pt>
                <c:pt idx="30">
                  <c:v>97.35499999999998</c:v>
                </c:pt>
                <c:pt idx="31">
                  <c:v>100.055</c:v>
                </c:pt>
                <c:pt idx="32">
                  <c:v>102.5583333333333</c:v>
                </c:pt>
                <c:pt idx="33">
                  <c:v>104.96</c:v>
                </c:pt>
                <c:pt idx="34">
                  <c:v>107.7533333333333</c:v>
                </c:pt>
                <c:pt idx="35">
                  <c:v>110.3566666666667</c:v>
                </c:pt>
                <c:pt idx="36">
                  <c:v>113.1533333333333</c:v>
                </c:pt>
                <c:pt idx="37">
                  <c:v>115.56</c:v>
                </c:pt>
                <c:pt idx="38">
                  <c:v>117.96</c:v>
                </c:pt>
                <c:pt idx="39">
                  <c:v>120.5566666666666</c:v>
                </c:pt>
                <c:pt idx="40">
                  <c:v>123.3533333333333</c:v>
                </c:pt>
                <c:pt idx="41">
                  <c:v>125.76</c:v>
                </c:pt>
                <c:pt idx="42">
                  <c:v>128.5533333333333</c:v>
                </c:pt>
                <c:pt idx="43">
                  <c:v>131.1566666666666</c:v>
                </c:pt>
                <c:pt idx="44">
                  <c:v>133.6583333333333</c:v>
                </c:pt>
                <c:pt idx="45">
                  <c:v>136.355</c:v>
                </c:pt>
                <c:pt idx="46">
                  <c:v>138.9566666666666</c:v>
                </c:pt>
                <c:pt idx="47">
                  <c:v>141.655</c:v>
                </c:pt>
                <c:pt idx="48">
                  <c:v>144.2566666666667</c:v>
                </c:pt>
                <c:pt idx="49">
                  <c:v>146.7583333333333</c:v>
                </c:pt>
                <c:pt idx="50">
                  <c:v>149.3566666666667</c:v>
                </c:pt>
                <c:pt idx="51">
                  <c:v>152.1533333333333</c:v>
                </c:pt>
                <c:pt idx="52">
                  <c:v>154.7566666666667</c:v>
                </c:pt>
                <c:pt idx="53">
                  <c:v>157.2583333333333</c:v>
                </c:pt>
                <c:pt idx="54">
                  <c:v>159.8566666666667</c:v>
                </c:pt>
                <c:pt idx="55">
                  <c:v>162.3583333333333</c:v>
                </c:pt>
                <c:pt idx="56">
                  <c:v>164.9566666666666</c:v>
                </c:pt>
                <c:pt idx="57">
                  <c:v>167.7533333333333</c:v>
                </c:pt>
                <c:pt idx="58">
                  <c:v>170.2583333333333</c:v>
                </c:pt>
                <c:pt idx="59">
                  <c:v>172.8566666666667</c:v>
                </c:pt>
                <c:pt idx="60">
                  <c:v>175.4566666666666</c:v>
                </c:pt>
                <c:pt idx="61">
                  <c:v>178.0566666666666</c:v>
                </c:pt>
                <c:pt idx="62">
                  <c:v>180.5583333333333</c:v>
                </c:pt>
                <c:pt idx="63">
                  <c:v>183.0583333333333</c:v>
                </c:pt>
                <c:pt idx="64">
                  <c:v>185.5583333333333</c:v>
                </c:pt>
                <c:pt idx="65">
                  <c:v>188.0583333333333</c:v>
                </c:pt>
                <c:pt idx="66">
                  <c:v>190.46</c:v>
                </c:pt>
                <c:pt idx="67">
                  <c:v>193.0566666666666</c:v>
                </c:pt>
                <c:pt idx="68">
                  <c:v>195.6566666666666</c:v>
                </c:pt>
                <c:pt idx="69">
                  <c:v>198.06</c:v>
                </c:pt>
                <c:pt idx="70">
                  <c:v>200.755</c:v>
                </c:pt>
                <c:pt idx="71">
                  <c:v>203.2583333333333</c:v>
                </c:pt>
                <c:pt idx="72">
                  <c:v>205.7583333333333</c:v>
                </c:pt>
                <c:pt idx="73">
                  <c:v>208.16</c:v>
                </c:pt>
                <c:pt idx="74">
                  <c:v>210.56</c:v>
                </c:pt>
                <c:pt idx="75">
                  <c:v>213.4516666666667</c:v>
                </c:pt>
                <c:pt idx="76">
                  <c:v>216.3516666666667</c:v>
                </c:pt>
                <c:pt idx="77">
                  <c:v>218.76</c:v>
                </c:pt>
                <c:pt idx="78">
                  <c:v>220.6683333333333</c:v>
                </c:pt>
                <c:pt idx="79">
                  <c:v>223.1583333333333</c:v>
                </c:pt>
                <c:pt idx="80">
                  <c:v>225.9533333333333</c:v>
                </c:pt>
                <c:pt idx="81">
                  <c:v>228.36</c:v>
                </c:pt>
                <c:pt idx="82">
                  <c:v>230.76</c:v>
                </c:pt>
                <c:pt idx="83">
                  <c:v>233.16</c:v>
                </c:pt>
                <c:pt idx="84">
                  <c:v>236.0516666666666</c:v>
                </c:pt>
                <c:pt idx="85">
                  <c:v>237.9683333333333</c:v>
                </c:pt>
                <c:pt idx="86">
                  <c:v>240.8516666666667</c:v>
                </c:pt>
                <c:pt idx="87">
                  <c:v>243.26</c:v>
                </c:pt>
                <c:pt idx="88">
                  <c:v>245.66</c:v>
                </c:pt>
                <c:pt idx="89">
                  <c:v>248.06</c:v>
                </c:pt>
                <c:pt idx="90">
                  <c:v>250.8533333333333</c:v>
                </c:pt>
                <c:pt idx="91">
                  <c:v>253.26</c:v>
                </c:pt>
                <c:pt idx="92">
                  <c:v>255.66</c:v>
                </c:pt>
                <c:pt idx="93">
                  <c:v>258.06</c:v>
                </c:pt>
                <c:pt idx="94">
                  <c:v>260.3616666666666</c:v>
                </c:pt>
                <c:pt idx="95">
                  <c:v>262.76</c:v>
                </c:pt>
                <c:pt idx="96">
                  <c:v>265.16</c:v>
                </c:pt>
                <c:pt idx="97">
                  <c:v>267.4616666666666</c:v>
                </c:pt>
                <c:pt idx="98">
                  <c:v>270.3516666666666</c:v>
                </c:pt>
                <c:pt idx="99">
                  <c:v>272.6616666666666</c:v>
                </c:pt>
                <c:pt idx="100">
                  <c:v>275.06</c:v>
                </c:pt>
                <c:pt idx="101">
                  <c:v>277.3616666666666</c:v>
                </c:pt>
                <c:pt idx="102">
                  <c:v>279.76</c:v>
                </c:pt>
              </c:numCache>
            </c:numRef>
          </c:xVal>
          <c:yVal>
            <c:numRef>
              <c:f>'250_SD'!$I$7:$I$109</c:f>
              <c:numCache>
                <c:formatCode>General</c:formatCode>
                <c:ptCount val="103"/>
                <c:pt idx="0">
                  <c:v>0.0194851032841314</c:v>
                </c:pt>
                <c:pt idx="1">
                  <c:v>0.0242019052219138</c:v>
                </c:pt>
                <c:pt idx="2">
                  <c:v>0.0299778841338328</c:v>
                </c:pt>
                <c:pt idx="3">
                  <c:v>0.0354062579825805</c:v>
                </c:pt>
                <c:pt idx="4">
                  <c:v>0.0406210934018056</c:v>
                </c:pt>
                <c:pt idx="5">
                  <c:v>0.0462908390851941</c:v>
                </c:pt>
                <c:pt idx="6">
                  <c:v>0.0522104111704831</c:v>
                </c:pt>
                <c:pt idx="7">
                  <c:v>0.0581075021371852</c:v>
                </c:pt>
                <c:pt idx="8">
                  <c:v>0.0639345588323535</c:v>
                </c:pt>
                <c:pt idx="9">
                  <c:v>0.0693012469159475</c:v>
                </c:pt>
                <c:pt idx="10">
                  <c:v>0.0741800473775992</c:v>
                </c:pt>
                <c:pt idx="11">
                  <c:v>0.0786157557873858</c:v>
                </c:pt>
                <c:pt idx="12">
                  <c:v>0.0826299631100834</c:v>
                </c:pt>
                <c:pt idx="13">
                  <c:v>0.0862444951595584</c:v>
                </c:pt>
                <c:pt idx="14">
                  <c:v>0.0897096859147778</c:v>
                </c:pt>
                <c:pt idx="15">
                  <c:v>0.0924829127641482</c:v>
                </c:pt>
                <c:pt idx="16">
                  <c:v>0.0952279956015387</c:v>
                </c:pt>
                <c:pt idx="17">
                  <c:v>0.0977686157903896</c:v>
                </c:pt>
                <c:pt idx="18">
                  <c:v>0.100134947650947</c:v>
                </c:pt>
                <c:pt idx="19">
                  <c:v>0.102241650054019</c:v>
                </c:pt>
                <c:pt idx="20">
                  <c:v>0.10436318582868</c:v>
                </c:pt>
                <c:pt idx="21">
                  <c:v>0.105991599119413</c:v>
                </c:pt>
                <c:pt idx="22">
                  <c:v>0.107322428309317</c:v>
                </c:pt>
                <c:pt idx="23">
                  <c:v>0.10881282609258</c:v>
                </c:pt>
                <c:pt idx="24">
                  <c:v>0.110253617687299</c:v>
                </c:pt>
                <c:pt idx="25">
                  <c:v>0.110745141682256</c:v>
                </c:pt>
                <c:pt idx="26">
                  <c:v>0.111909106805438</c:v>
                </c:pt>
                <c:pt idx="27">
                  <c:v>0.111948644786198</c:v>
                </c:pt>
                <c:pt idx="28">
                  <c:v>0.111240074776914</c:v>
                </c:pt>
                <c:pt idx="29">
                  <c:v>0.110862232893335</c:v>
                </c:pt>
                <c:pt idx="30">
                  <c:v>0.110628042895399</c:v>
                </c:pt>
                <c:pt idx="31">
                  <c:v>0.109032364537577</c:v>
                </c:pt>
                <c:pt idx="32">
                  <c:v>0.107255996319801</c:v>
                </c:pt>
                <c:pt idx="33">
                  <c:v>0.105329301956744</c:v>
                </c:pt>
                <c:pt idx="34">
                  <c:v>0.102966379195887</c:v>
                </c:pt>
                <c:pt idx="35">
                  <c:v>0.100427743860641</c:v>
                </c:pt>
                <c:pt idx="36">
                  <c:v>0.0973483874338557</c:v>
                </c:pt>
                <c:pt idx="37">
                  <c:v>0.0939119012981226</c:v>
                </c:pt>
                <c:pt idx="38">
                  <c:v>0.0905279380251234</c:v>
                </c:pt>
                <c:pt idx="39">
                  <c:v>0.0865365262157629</c:v>
                </c:pt>
                <c:pt idx="40">
                  <c:v>0.0825282128476604</c:v>
                </c:pt>
                <c:pt idx="41">
                  <c:v>0.0782451639225053</c:v>
                </c:pt>
                <c:pt idx="42">
                  <c:v>0.0737944478982551</c:v>
                </c:pt>
                <c:pt idx="43">
                  <c:v>0.0692704513819776</c:v>
                </c:pt>
                <c:pt idx="44">
                  <c:v>0.0646001666096217</c:v>
                </c:pt>
                <c:pt idx="45">
                  <c:v>0.0598978779668462</c:v>
                </c:pt>
                <c:pt idx="46">
                  <c:v>0.0554057944116629</c:v>
                </c:pt>
                <c:pt idx="47">
                  <c:v>0.0506148540250951</c:v>
                </c:pt>
                <c:pt idx="48">
                  <c:v>0.0460057966833775</c:v>
                </c:pt>
                <c:pt idx="49">
                  <c:v>0.0415863837701639</c:v>
                </c:pt>
                <c:pt idx="50">
                  <c:v>0.0372958878561054</c:v>
                </c:pt>
                <c:pt idx="51">
                  <c:v>0.033269506259585</c:v>
                </c:pt>
                <c:pt idx="52">
                  <c:v>0.0294020928760882</c:v>
                </c:pt>
                <c:pt idx="53">
                  <c:v>0.0258160855213932</c:v>
                </c:pt>
                <c:pt idx="54">
                  <c:v>0.0226257818387685</c:v>
                </c:pt>
                <c:pt idx="55">
                  <c:v>0.0197201209357176</c:v>
                </c:pt>
                <c:pt idx="56">
                  <c:v>0.0170555345180557</c:v>
                </c:pt>
                <c:pt idx="57">
                  <c:v>0.014693139220681</c:v>
                </c:pt>
                <c:pt idx="58">
                  <c:v>0.0125983648786762</c:v>
                </c:pt>
                <c:pt idx="59">
                  <c:v>0.0107923895769646</c:v>
                </c:pt>
                <c:pt idx="60">
                  <c:v>0.00916958709615695</c:v>
                </c:pt>
                <c:pt idx="61">
                  <c:v>0.00778878145160206</c:v>
                </c:pt>
                <c:pt idx="62">
                  <c:v>0.00664877188262729</c:v>
                </c:pt>
                <c:pt idx="63">
                  <c:v>0.00555731168128994</c:v>
                </c:pt>
                <c:pt idx="64">
                  <c:v>0.00472839192979522</c:v>
                </c:pt>
                <c:pt idx="65">
                  <c:v>0.00395900807995499</c:v>
                </c:pt>
                <c:pt idx="66">
                  <c:v>0.00333637484534017</c:v>
                </c:pt>
                <c:pt idx="67">
                  <c:v>0.00278917267648096</c:v>
                </c:pt>
                <c:pt idx="68">
                  <c:v>0.00237831271532113</c:v>
                </c:pt>
                <c:pt idx="69">
                  <c:v>0.00203608858458835</c:v>
                </c:pt>
                <c:pt idx="70">
                  <c:v>0.00165387902875988</c:v>
                </c:pt>
                <c:pt idx="71">
                  <c:v>0.00141719873084017</c:v>
                </c:pt>
                <c:pt idx="72">
                  <c:v>0.00119197123234462</c:v>
                </c:pt>
                <c:pt idx="73">
                  <c:v>0.00108360696138618</c:v>
                </c:pt>
                <c:pt idx="74">
                  <c:v>0.000900723736399547</c:v>
                </c:pt>
                <c:pt idx="75">
                  <c:v>0.000734463897089152</c:v>
                </c:pt>
                <c:pt idx="76">
                  <c:v>0.00061238770629674</c:v>
                </c:pt>
                <c:pt idx="77">
                  <c:v>0.000594674829174248</c:v>
                </c:pt>
                <c:pt idx="78">
                  <c:v>0.000523182220545976</c:v>
                </c:pt>
                <c:pt idx="79">
                  <c:v>0.000421436663390744</c:v>
                </c:pt>
                <c:pt idx="80">
                  <c:v>0.000384567930755628</c:v>
                </c:pt>
                <c:pt idx="81">
                  <c:v>0.000297995885745608</c:v>
                </c:pt>
                <c:pt idx="82">
                  <c:v>0.000276767936820688</c:v>
                </c:pt>
                <c:pt idx="83">
                  <c:v>0.000277628231416359</c:v>
                </c:pt>
                <c:pt idx="84">
                  <c:v>0.000219987768480868</c:v>
                </c:pt>
                <c:pt idx="85">
                  <c:v>0.000255700262930343</c:v>
                </c:pt>
                <c:pt idx="86">
                  <c:v>0.000253758200629924</c:v>
                </c:pt>
                <c:pt idx="87">
                  <c:v>0.00018690261863899</c:v>
                </c:pt>
                <c:pt idx="88">
                  <c:v>0.000132244363323858</c:v>
                </c:pt>
                <c:pt idx="89">
                  <c:v>0.000179769906114297</c:v>
                </c:pt>
                <c:pt idx="90">
                  <c:v>0.000171972004847507</c:v>
                </c:pt>
                <c:pt idx="91">
                  <c:v>0.000185097275441181</c:v>
                </c:pt>
                <c:pt idx="92">
                  <c:v>0.000130114090310754</c:v>
                </c:pt>
                <c:pt idx="93">
                  <c:v>0.000147802775254375</c:v>
                </c:pt>
                <c:pt idx="94">
                  <c:v>0.000193412208699586</c:v>
                </c:pt>
                <c:pt idx="95">
                  <c:v>0.000187901792617464</c:v>
                </c:pt>
                <c:pt idx="96">
                  <c:v>0.000140757835209843</c:v>
                </c:pt>
                <c:pt idx="97">
                  <c:v>0.000165393226634983</c:v>
                </c:pt>
                <c:pt idx="98">
                  <c:v>0.000161447489659332</c:v>
                </c:pt>
                <c:pt idx="99">
                  <c:v>0.000106688189457649</c:v>
                </c:pt>
                <c:pt idx="100">
                  <c:v>0.000141827588205573</c:v>
                </c:pt>
                <c:pt idx="101">
                  <c:v>0.000163820749804803</c:v>
                </c:pt>
                <c:pt idx="102">
                  <c:v>0.00014929039450301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0-9ABD-4982-8A4E-22485F2AD9E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1485880"/>
        <c:axId val="-2111480248"/>
      </c:scatterChart>
      <c:valAx>
        <c:axId val="-21114858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800" b="0"/>
                </a:pPr>
                <a:r>
                  <a:rPr lang="en-GB" sz="1800" b="0"/>
                  <a:t>T / °C</a:t>
                </a:r>
              </a:p>
            </c:rich>
          </c:tx>
          <c:overlay val="0"/>
        </c:title>
        <c:numFmt formatCode="General" sourceLinked="1"/>
        <c:majorTickMark val="in"/>
        <c:minorTickMark val="none"/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sz="1600"/>
            </a:pPr>
            <a:endParaRPr lang="en-US"/>
          </a:p>
        </c:txPr>
        <c:crossAx val="-2111480248"/>
        <c:crosses val="autoZero"/>
        <c:crossBetween val="midCat"/>
      </c:valAx>
      <c:valAx>
        <c:axId val="-2111480248"/>
        <c:scaling>
          <c:orientation val="minMax"/>
          <c:max val="0.14"/>
        </c:scaling>
        <c:delete val="0"/>
        <c:axPos val="l"/>
        <c:majorGridlines>
          <c:spPr>
            <a:ln>
              <a:noFill/>
            </a:ln>
          </c:spPr>
        </c:majorGridlines>
        <c:title>
          <c:tx>
            <c:rich>
              <a:bodyPr/>
              <a:lstStyle/>
              <a:p>
                <a:pPr>
                  <a:defRPr sz="1800" b="0"/>
                </a:pPr>
                <a:r>
                  <a:rPr lang="en-GB" sz="1800" b="0"/>
                  <a:t>H desorption rate / ppmw min</a:t>
                </a:r>
                <a:r>
                  <a:rPr lang="en-GB" sz="1800" b="0" baseline="30000"/>
                  <a:t>-1</a:t>
                </a:r>
              </a:p>
            </c:rich>
          </c:tx>
          <c:overlay val="0"/>
        </c:title>
        <c:numFmt formatCode="General" sourceLinked="1"/>
        <c:majorTickMark val="in"/>
        <c:minorTickMark val="none"/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sz="1600"/>
            </a:pPr>
            <a:endParaRPr lang="en-US"/>
          </a:p>
        </c:txPr>
        <c:crossAx val="-2111485880"/>
        <c:crosses val="autoZero"/>
        <c:crossBetween val="midCat"/>
      </c:valAx>
      <c:spPr>
        <a:ln>
          <a:solidFill>
            <a:schemeClr val="tx1"/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'250_SD'!$C$7:$C$144</c:f>
              <c:numCache>
                <c:formatCode>General</c:formatCode>
                <c:ptCount val="138"/>
                <c:pt idx="0">
                  <c:v>1.94166100025177</c:v>
                </c:pt>
                <c:pt idx="1">
                  <c:v>4.93508386611939</c:v>
                </c:pt>
                <c:pt idx="2">
                  <c:v>7.9349012374878</c:v>
                </c:pt>
                <c:pt idx="3">
                  <c:v>10.9350881576538</c:v>
                </c:pt>
                <c:pt idx="4">
                  <c:v>13.934928894043</c:v>
                </c:pt>
                <c:pt idx="5">
                  <c:v>16.9350719451905</c:v>
                </c:pt>
                <c:pt idx="6">
                  <c:v>19.9352207183838</c:v>
                </c:pt>
                <c:pt idx="7">
                  <c:v>22.9350700378418</c:v>
                </c:pt>
                <c:pt idx="8">
                  <c:v>25.9351463317871</c:v>
                </c:pt>
                <c:pt idx="9">
                  <c:v>28.9352245330811</c:v>
                </c:pt>
                <c:pt idx="10">
                  <c:v>31.9350986480713</c:v>
                </c:pt>
                <c:pt idx="11">
                  <c:v>34.9350280761719</c:v>
                </c:pt>
                <c:pt idx="12">
                  <c:v>37.9355010986328</c:v>
                </c:pt>
                <c:pt idx="13">
                  <c:v>40.9352416992188</c:v>
                </c:pt>
                <c:pt idx="14">
                  <c:v>43.9352760314942</c:v>
                </c:pt>
                <c:pt idx="15">
                  <c:v>46.9351768493653</c:v>
                </c:pt>
                <c:pt idx="16">
                  <c:v>49.9352951049805</c:v>
                </c:pt>
                <c:pt idx="17">
                  <c:v>52.9353141784668</c:v>
                </c:pt>
                <c:pt idx="18">
                  <c:v>55.935173034668</c:v>
                </c:pt>
                <c:pt idx="19">
                  <c:v>58.9352035522461</c:v>
                </c:pt>
                <c:pt idx="20">
                  <c:v>61.9352264404297</c:v>
                </c:pt>
                <c:pt idx="21">
                  <c:v>64.9352111816407</c:v>
                </c:pt>
                <c:pt idx="22">
                  <c:v>67.9352111816407</c:v>
                </c:pt>
                <c:pt idx="23">
                  <c:v>70.9351348876953</c:v>
                </c:pt>
                <c:pt idx="24">
                  <c:v>73.935173034668</c:v>
                </c:pt>
                <c:pt idx="25">
                  <c:v>76.9350967407227</c:v>
                </c:pt>
                <c:pt idx="26">
                  <c:v>79.93505859375</c:v>
                </c:pt>
                <c:pt idx="27">
                  <c:v>82.9349822998047</c:v>
                </c:pt>
                <c:pt idx="28">
                  <c:v>85.9351119995117</c:v>
                </c:pt>
                <c:pt idx="29">
                  <c:v>88.9352416992188</c:v>
                </c:pt>
                <c:pt idx="30">
                  <c:v>91.9348754882813</c:v>
                </c:pt>
                <c:pt idx="31">
                  <c:v>94.9350204467774</c:v>
                </c:pt>
                <c:pt idx="32">
                  <c:v>97.9351272583008</c:v>
                </c:pt>
                <c:pt idx="33">
                  <c:v>100.934898376465</c:v>
                </c:pt>
                <c:pt idx="34">
                  <c:v>103.935325622559</c:v>
                </c:pt>
                <c:pt idx="35">
                  <c:v>106.935111999512</c:v>
                </c:pt>
                <c:pt idx="36">
                  <c:v>109.935165405274</c:v>
                </c:pt>
                <c:pt idx="37">
                  <c:v>112.935287475586</c:v>
                </c:pt>
                <c:pt idx="38">
                  <c:v>115.935188293457</c:v>
                </c:pt>
                <c:pt idx="39">
                  <c:v>118.935401916504</c:v>
                </c:pt>
                <c:pt idx="40">
                  <c:v>121.935157775879</c:v>
                </c:pt>
                <c:pt idx="41">
                  <c:v>124.935081481934</c:v>
                </c:pt>
                <c:pt idx="42">
                  <c:v>127.93539428711</c:v>
                </c:pt>
                <c:pt idx="43">
                  <c:v>130.935256958008</c:v>
                </c:pt>
                <c:pt idx="44">
                  <c:v>133.935501098633</c:v>
                </c:pt>
                <c:pt idx="45">
                  <c:v>136.935485839844</c:v>
                </c:pt>
                <c:pt idx="46">
                  <c:v>139.935516357422</c:v>
                </c:pt>
                <c:pt idx="47">
                  <c:v>142.935165405274</c:v>
                </c:pt>
                <c:pt idx="48">
                  <c:v>145.935501098633</c:v>
                </c:pt>
                <c:pt idx="49">
                  <c:v>148.935150146485</c:v>
                </c:pt>
                <c:pt idx="50">
                  <c:v>151.935317993164</c:v>
                </c:pt>
                <c:pt idx="51">
                  <c:v>154.935333251953</c:v>
                </c:pt>
                <c:pt idx="52">
                  <c:v>157.935302734375</c:v>
                </c:pt>
                <c:pt idx="53">
                  <c:v>160.93505859375</c:v>
                </c:pt>
                <c:pt idx="54">
                  <c:v>163.935287475586</c:v>
                </c:pt>
                <c:pt idx="55">
                  <c:v>166.934936523438</c:v>
                </c:pt>
                <c:pt idx="56">
                  <c:v>169.934967041016</c:v>
                </c:pt>
                <c:pt idx="57">
                  <c:v>172.935256958008</c:v>
                </c:pt>
                <c:pt idx="58">
                  <c:v>175.935165405274</c:v>
                </c:pt>
                <c:pt idx="59">
                  <c:v>178.935089111328</c:v>
                </c:pt>
                <c:pt idx="60">
                  <c:v>181.935012817383</c:v>
                </c:pt>
                <c:pt idx="61">
                  <c:v>184.935180664063</c:v>
                </c:pt>
                <c:pt idx="62">
                  <c:v>187.935211181641</c:v>
                </c:pt>
                <c:pt idx="63">
                  <c:v>190.935287475586</c:v>
                </c:pt>
                <c:pt idx="64">
                  <c:v>193.935211181641</c:v>
                </c:pt>
                <c:pt idx="65">
                  <c:v>196.934967041016</c:v>
                </c:pt>
                <c:pt idx="66">
                  <c:v>199.935134887696</c:v>
                </c:pt>
                <c:pt idx="67">
                  <c:v>202.935134887696</c:v>
                </c:pt>
                <c:pt idx="68">
                  <c:v>205.934722900391</c:v>
                </c:pt>
                <c:pt idx="69">
                  <c:v>208.934890747071</c:v>
                </c:pt>
                <c:pt idx="70">
                  <c:v>211.93571472168</c:v>
                </c:pt>
                <c:pt idx="71">
                  <c:v>214.934829711914</c:v>
                </c:pt>
                <c:pt idx="72">
                  <c:v>217.935073852539</c:v>
                </c:pt>
                <c:pt idx="73">
                  <c:v>220.937225341797</c:v>
                </c:pt>
                <c:pt idx="74">
                  <c:v>223.935089111328</c:v>
                </c:pt>
                <c:pt idx="75">
                  <c:v>226.934814453125</c:v>
                </c:pt>
                <c:pt idx="76">
                  <c:v>229.935867309571</c:v>
                </c:pt>
                <c:pt idx="77">
                  <c:v>232.93327331543</c:v>
                </c:pt>
                <c:pt idx="78">
                  <c:v>235.939086914063</c:v>
                </c:pt>
                <c:pt idx="79">
                  <c:v>238.932342529297</c:v>
                </c:pt>
                <c:pt idx="80">
                  <c:v>241.936172485352</c:v>
                </c:pt>
                <c:pt idx="81">
                  <c:v>244.932388305664</c:v>
                </c:pt>
                <c:pt idx="82">
                  <c:v>247.936294555664</c:v>
                </c:pt>
                <c:pt idx="83">
                  <c:v>250.931793212891</c:v>
                </c:pt>
                <c:pt idx="84">
                  <c:v>253.933868408203</c:v>
                </c:pt>
                <c:pt idx="85">
                  <c:v>256.9384765625</c:v>
                </c:pt>
                <c:pt idx="86">
                  <c:v>259.942352294922</c:v>
                </c:pt>
                <c:pt idx="87">
                  <c:v>262.937103271485</c:v>
                </c:pt>
                <c:pt idx="88">
                  <c:v>265.93017578125</c:v>
                </c:pt>
                <c:pt idx="89">
                  <c:v>268.938995361328</c:v>
                </c:pt>
                <c:pt idx="90">
                  <c:v>271.92562866211</c:v>
                </c:pt>
                <c:pt idx="91">
                  <c:v>274.93588256836</c:v>
                </c:pt>
                <c:pt idx="92">
                  <c:v>277.934814453125</c:v>
                </c:pt>
                <c:pt idx="93">
                  <c:v>280.928009033203</c:v>
                </c:pt>
                <c:pt idx="94">
                  <c:v>283.923095703125</c:v>
                </c:pt>
                <c:pt idx="95">
                  <c:v>286.935150146485</c:v>
                </c:pt>
                <c:pt idx="96">
                  <c:v>289.919189453125</c:v>
                </c:pt>
                <c:pt idx="97">
                  <c:v>292.926208496094</c:v>
                </c:pt>
                <c:pt idx="98">
                  <c:v>295.929992675781</c:v>
                </c:pt>
                <c:pt idx="99">
                  <c:v>298.942047119141</c:v>
                </c:pt>
                <c:pt idx="100">
                  <c:v>301.93994140625</c:v>
                </c:pt>
                <c:pt idx="101">
                  <c:v>304.927917480469</c:v>
                </c:pt>
                <c:pt idx="102">
                  <c:v>307.931671142578</c:v>
                </c:pt>
                <c:pt idx="103">
                  <c:v>310.9296875</c:v>
                </c:pt>
                <c:pt idx="104">
                  <c:v>313.931701660157</c:v>
                </c:pt>
                <c:pt idx="105">
                  <c:v>316.935302734375</c:v>
                </c:pt>
                <c:pt idx="106">
                  <c:v>319.938842773438</c:v>
                </c:pt>
                <c:pt idx="107">
                  <c:v>322.940155029297</c:v>
                </c:pt>
                <c:pt idx="108">
                  <c:v>325.945220947266</c:v>
                </c:pt>
                <c:pt idx="109">
                  <c:v>328.933532714844</c:v>
                </c:pt>
                <c:pt idx="110">
                  <c:v>331.934539794922</c:v>
                </c:pt>
                <c:pt idx="111">
                  <c:v>334.9423828125</c:v>
                </c:pt>
                <c:pt idx="112">
                  <c:v>337.933624267578</c:v>
                </c:pt>
                <c:pt idx="113">
                  <c:v>340.949676513672</c:v>
                </c:pt>
                <c:pt idx="114">
                  <c:v>343.93392944336</c:v>
                </c:pt>
                <c:pt idx="115">
                  <c:v>346.941925048828</c:v>
                </c:pt>
                <c:pt idx="116">
                  <c:v>349.933715820313</c:v>
                </c:pt>
                <c:pt idx="117">
                  <c:v>352.937377929688</c:v>
                </c:pt>
                <c:pt idx="118">
                  <c:v>355.945251464844</c:v>
                </c:pt>
                <c:pt idx="119">
                  <c:v>358.931091308594</c:v>
                </c:pt>
                <c:pt idx="120">
                  <c:v>361.929473876953</c:v>
                </c:pt>
                <c:pt idx="121">
                  <c:v>364.934631347656</c:v>
                </c:pt>
                <c:pt idx="122">
                  <c:v>367.953491210938</c:v>
                </c:pt>
                <c:pt idx="123">
                  <c:v>370.937255859375</c:v>
                </c:pt>
                <c:pt idx="124">
                  <c:v>373.93994140625</c:v>
                </c:pt>
                <c:pt idx="125">
                  <c:v>376.942047119141</c:v>
                </c:pt>
                <c:pt idx="126">
                  <c:v>379.942291259766</c:v>
                </c:pt>
                <c:pt idx="127">
                  <c:v>382.935821533203</c:v>
                </c:pt>
                <c:pt idx="128">
                  <c:v>385.923553466797</c:v>
                </c:pt>
                <c:pt idx="129">
                  <c:v>388.933624267578</c:v>
                </c:pt>
                <c:pt idx="130">
                  <c:v>391.944946289063</c:v>
                </c:pt>
                <c:pt idx="131">
                  <c:v>394.932647705078</c:v>
                </c:pt>
                <c:pt idx="132">
                  <c:v>397.949493408203</c:v>
                </c:pt>
                <c:pt idx="133">
                  <c:v>400.941162109375</c:v>
                </c:pt>
                <c:pt idx="134">
                  <c:v>406.92514038086</c:v>
                </c:pt>
                <c:pt idx="135">
                  <c:v>409.864166259766</c:v>
                </c:pt>
                <c:pt idx="136">
                  <c:v>409.967010498047</c:v>
                </c:pt>
                <c:pt idx="137">
                  <c:v>412.935668945313</c:v>
                </c:pt>
              </c:numCache>
            </c:numRef>
          </c:xVal>
          <c:yVal>
            <c:numRef>
              <c:f>'250_SD'!$I$7:$I$144</c:f>
              <c:numCache>
                <c:formatCode>General</c:formatCode>
                <c:ptCount val="138"/>
                <c:pt idx="0">
                  <c:v>0.0194851032841314</c:v>
                </c:pt>
                <c:pt idx="1">
                  <c:v>0.0242019052219138</c:v>
                </c:pt>
                <c:pt idx="2">
                  <c:v>0.0299778841338328</c:v>
                </c:pt>
                <c:pt idx="3">
                  <c:v>0.0354062579825805</c:v>
                </c:pt>
                <c:pt idx="4">
                  <c:v>0.0406210934018056</c:v>
                </c:pt>
                <c:pt idx="5">
                  <c:v>0.0462908390851941</c:v>
                </c:pt>
                <c:pt idx="6">
                  <c:v>0.0522104111704831</c:v>
                </c:pt>
                <c:pt idx="7">
                  <c:v>0.0581075021371852</c:v>
                </c:pt>
                <c:pt idx="8">
                  <c:v>0.0639345588323535</c:v>
                </c:pt>
                <c:pt idx="9">
                  <c:v>0.0693012469159475</c:v>
                </c:pt>
                <c:pt idx="10">
                  <c:v>0.0741800473775992</c:v>
                </c:pt>
                <c:pt idx="11">
                  <c:v>0.0786157557873858</c:v>
                </c:pt>
                <c:pt idx="12">
                  <c:v>0.0826299631100834</c:v>
                </c:pt>
                <c:pt idx="13">
                  <c:v>0.0862444951595584</c:v>
                </c:pt>
                <c:pt idx="14">
                  <c:v>0.0897096859147778</c:v>
                </c:pt>
                <c:pt idx="15">
                  <c:v>0.0924829127641482</c:v>
                </c:pt>
                <c:pt idx="16">
                  <c:v>0.0952279956015387</c:v>
                </c:pt>
                <c:pt idx="17">
                  <c:v>0.0977686157903896</c:v>
                </c:pt>
                <c:pt idx="18">
                  <c:v>0.100134947650947</c:v>
                </c:pt>
                <c:pt idx="19">
                  <c:v>0.102241650054019</c:v>
                </c:pt>
                <c:pt idx="20">
                  <c:v>0.10436318582868</c:v>
                </c:pt>
                <c:pt idx="21">
                  <c:v>0.105991599119413</c:v>
                </c:pt>
                <c:pt idx="22">
                  <c:v>0.107322428309317</c:v>
                </c:pt>
                <c:pt idx="23">
                  <c:v>0.10881282609258</c:v>
                </c:pt>
                <c:pt idx="24">
                  <c:v>0.110253617687299</c:v>
                </c:pt>
                <c:pt idx="25">
                  <c:v>0.110745141682256</c:v>
                </c:pt>
                <c:pt idx="26">
                  <c:v>0.111909106805438</c:v>
                </c:pt>
                <c:pt idx="27">
                  <c:v>0.111948644786198</c:v>
                </c:pt>
                <c:pt idx="28">
                  <c:v>0.111240074776914</c:v>
                </c:pt>
                <c:pt idx="29">
                  <c:v>0.110862232893335</c:v>
                </c:pt>
                <c:pt idx="30">
                  <c:v>0.110628042895399</c:v>
                </c:pt>
                <c:pt idx="31">
                  <c:v>0.109032364537577</c:v>
                </c:pt>
                <c:pt idx="32">
                  <c:v>0.107255996319801</c:v>
                </c:pt>
                <c:pt idx="33">
                  <c:v>0.105329301956744</c:v>
                </c:pt>
                <c:pt idx="34">
                  <c:v>0.102966379195887</c:v>
                </c:pt>
                <c:pt idx="35">
                  <c:v>0.100427743860641</c:v>
                </c:pt>
                <c:pt idx="36">
                  <c:v>0.0973483874338557</c:v>
                </c:pt>
                <c:pt idx="37">
                  <c:v>0.0939119012981226</c:v>
                </c:pt>
                <c:pt idx="38">
                  <c:v>0.0905279380251234</c:v>
                </c:pt>
                <c:pt idx="39">
                  <c:v>0.0865365262157629</c:v>
                </c:pt>
                <c:pt idx="40">
                  <c:v>0.0825282128476604</c:v>
                </c:pt>
                <c:pt idx="41">
                  <c:v>0.0782451639225053</c:v>
                </c:pt>
                <c:pt idx="42">
                  <c:v>0.0737944478982551</c:v>
                </c:pt>
                <c:pt idx="43">
                  <c:v>0.0692704513819776</c:v>
                </c:pt>
                <c:pt idx="44">
                  <c:v>0.0646001666096217</c:v>
                </c:pt>
                <c:pt idx="45">
                  <c:v>0.0598978779668462</c:v>
                </c:pt>
                <c:pt idx="46">
                  <c:v>0.0554057944116629</c:v>
                </c:pt>
                <c:pt idx="47">
                  <c:v>0.0506148540250951</c:v>
                </c:pt>
                <c:pt idx="48">
                  <c:v>0.0460057966833775</c:v>
                </c:pt>
                <c:pt idx="49">
                  <c:v>0.0415863837701639</c:v>
                </c:pt>
                <c:pt idx="50">
                  <c:v>0.0372958878561054</c:v>
                </c:pt>
                <c:pt idx="51">
                  <c:v>0.033269506259585</c:v>
                </c:pt>
                <c:pt idx="52">
                  <c:v>0.0294020928760882</c:v>
                </c:pt>
                <c:pt idx="53">
                  <c:v>0.0258160855213932</c:v>
                </c:pt>
                <c:pt idx="54">
                  <c:v>0.0226257818387685</c:v>
                </c:pt>
                <c:pt idx="55">
                  <c:v>0.0197201209357176</c:v>
                </c:pt>
                <c:pt idx="56">
                  <c:v>0.0170555345180557</c:v>
                </c:pt>
                <c:pt idx="57">
                  <c:v>0.014693139220681</c:v>
                </c:pt>
                <c:pt idx="58">
                  <c:v>0.0125983648786762</c:v>
                </c:pt>
                <c:pt idx="59">
                  <c:v>0.0107923895769646</c:v>
                </c:pt>
                <c:pt idx="60">
                  <c:v>0.00916958709615695</c:v>
                </c:pt>
                <c:pt idx="61">
                  <c:v>0.00778878145160206</c:v>
                </c:pt>
                <c:pt idx="62">
                  <c:v>0.00664877188262729</c:v>
                </c:pt>
                <c:pt idx="63">
                  <c:v>0.00555731168128994</c:v>
                </c:pt>
                <c:pt idx="64">
                  <c:v>0.00472839192979522</c:v>
                </c:pt>
                <c:pt idx="65">
                  <c:v>0.00395900807995499</c:v>
                </c:pt>
                <c:pt idx="66">
                  <c:v>0.00333637484534017</c:v>
                </c:pt>
                <c:pt idx="67">
                  <c:v>0.00278917267648096</c:v>
                </c:pt>
                <c:pt idx="68">
                  <c:v>0.00237831271532113</c:v>
                </c:pt>
                <c:pt idx="69">
                  <c:v>0.00203608858458835</c:v>
                </c:pt>
                <c:pt idx="70">
                  <c:v>0.00165387902875988</c:v>
                </c:pt>
                <c:pt idx="71">
                  <c:v>0.00141719873084017</c:v>
                </c:pt>
                <c:pt idx="72">
                  <c:v>0.00119197123234462</c:v>
                </c:pt>
                <c:pt idx="73">
                  <c:v>0.00108360696138618</c:v>
                </c:pt>
                <c:pt idx="74">
                  <c:v>0.000900723736399547</c:v>
                </c:pt>
                <c:pt idx="75">
                  <c:v>0.000734463897089152</c:v>
                </c:pt>
                <c:pt idx="76">
                  <c:v>0.00061238770629674</c:v>
                </c:pt>
                <c:pt idx="77">
                  <c:v>0.000594674829174248</c:v>
                </c:pt>
                <c:pt idx="78">
                  <c:v>0.000523182220545976</c:v>
                </c:pt>
                <c:pt idx="79">
                  <c:v>0.000421436663390744</c:v>
                </c:pt>
                <c:pt idx="80">
                  <c:v>0.000384567930755628</c:v>
                </c:pt>
                <c:pt idx="81">
                  <c:v>0.000297995885745608</c:v>
                </c:pt>
                <c:pt idx="82">
                  <c:v>0.000276767936820688</c:v>
                </c:pt>
                <c:pt idx="83">
                  <c:v>0.000277628231416359</c:v>
                </c:pt>
                <c:pt idx="84">
                  <c:v>0.000219987768480868</c:v>
                </c:pt>
                <c:pt idx="85">
                  <c:v>0.000255700262930343</c:v>
                </c:pt>
                <c:pt idx="86">
                  <c:v>0.000253758200629924</c:v>
                </c:pt>
                <c:pt idx="87">
                  <c:v>0.00018690261863899</c:v>
                </c:pt>
                <c:pt idx="88">
                  <c:v>0.000132244363323858</c:v>
                </c:pt>
                <c:pt idx="89">
                  <c:v>0.000179769906114297</c:v>
                </c:pt>
                <c:pt idx="90">
                  <c:v>0.000171972004847507</c:v>
                </c:pt>
                <c:pt idx="91">
                  <c:v>0.000185097275441181</c:v>
                </c:pt>
                <c:pt idx="92">
                  <c:v>0.000130114090310754</c:v>
                </c:pt>
                <c:pt idx="93">
                  <c:v>0.000147802775254375</c:v>
                </c:pt>
                <c:pt idx="94">
                  <c:v>0.000193412208699586</c:v>
                </c:pt>
                <c:pt idx="95">
                  <c:v>0.000187901792617464</c:v>
                </c:pt>
                <c:pt idx="96">
                  <c:v>0.000140757835209843</c:v>
                </c:pt>
                <c:pt idx="97">
                  <c:v>0.000165393226634983</c:v>
                </c:pt>
                <c:pt idx="98">
                  <c:v>0.000161447489659332</c:v>
                </c:pt>
                <c:pt idx="99">
                  <c:v>0.000106688189457649</c:v>
                </c:pt>
                <c:pt idx="100">
                  <c:v>0.000141827588205573</c:v>
                </c:pt>
                <c:pt idx="101">
                  <c:v>0.000163820749804803</c:v>
                </c:pt>
                <c:pt idx="102">
                  <c:v>0.00014929039450301</c:v>
                </c:pt>
                <c:pt idx="103">
                  <c:v>0.000212735693077305</c:v>
                </c:pt>
                <c:pt idx="104">
                  <c:v>0.000146895250423256</c:v>
                </c:pt>
                <c:pt idx="105">
                  <c:v>0.000175974915266069</c:v>
                </c:pt>
                <c:pt idx="106">
                  <c:v>0.000199786944008972</c:v>
                </c:pt>
                <c:pt idx="107">
                  <c:v>0.000161073583628706</c:v>
                </c:pt>
                <c:pt idx="108">
                  <c:v>0.000174316841032361</c:v>
                </c:pt>
                <c:pt idx="109">
                  <c:v>0.000147059594478743</c:v>
                </c:pt>
                <c:pt idx="110">
                  <c:v>0.000193974340239337</c:v>
                </c:pt>
                <c:pt idx="111">
                  <c:v>0.000123612187000568</c:v>
                </c:pt>
                <c:pt idx="112">
                  <c:v>0.000118853844354323</c:v>
                </c:pt>
                <c:pt idx="113">
                  <c:v>0.000172223189207456</c:v>
                </c:pt>
                <c:pt idx="114">
                  <c:v>0.000203659601369061</c:v>
                </c:pt>
                <c:pt idx="115">
                  <c:v>0.000178012103877169</c:v>
                </c:pt>
                <c:pt idx="116">
                  <c:v>0.000148660939162732</c:v>
                </c:pt>
                <c:pt idx="117">
                  <c:v>0.000168450659354657</c:v>
                </c:pt>
                <c:pt idx="118">
                  <c:v>0.000201510196559455</c:v>
                </c:pt>
                <c:pt idx="119">
                  <c:v>0.000160921905325583</c:v>
                </c:pt>
                <c:pt idx="120">
                  <c:v>0.000149972480779217</c:v>
                </c:pt>
                <c:pt idx="121">
                  <c:v>0.000126306256152886</c:v>
                </c:pt>
                <c:pt idx="122">
                  <c:v>0.000111107775015721</c:v>
                </c:pt>
                <c:pt idx="123">
                  <c:v>0.000168469628390322</c:v>
                </c:pt>
                <c:pt idx="124">
                  <c:v>0.000130331908699231</c:v>
                </c:pt>
                <c:pt idx="125">
                  <c:v>6.68774215358966E-5</c:v>
                </c:pt>
                <c:pt idx="126">
                  <c:v>0.000128822361126995</c:v>
                </c:pt>
                <c:pt idx="127">
                  <c:v>0.000138869054888699</c:v>
                </c:pt>
                <c:pt idx="128">
                  <c:v>0.000139893412407502</c:v>
                </c:pt>
                <c:pt idx="129">
                  <c:v>0.000168328278002093</c:v>
                </c:pt>
                <c:pt idx="130">
                  <c:v>0.000179536684632116</c:v>
                </c:pt>
                <c:pt idx="131">
                  <c:v>0.000182936033479834</c:v>
                </c:pt>
                <c:pt idx="132">
                  <c:v>0.000112701891638928</c:v>
                </c:pt>
                <c:pt idx="133">
                  <c:v>0.000155919524999753</c:v>
                </c:pt>
                <c:pt idx="134">
                  <c:v>0.000140637554951713</c:v>
                </c:pt>
                <c:pt idx="135">
                  <c:v>0.000129901731808517</c:v>
                </c:pt>
                <c:pt idx="136">
                  <c:v>0.000161113889130386</c:v>
                </c:pt>
                <c:pt idx="137">
                  <c:v>0.000196750374269243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1008600"/>
        <c:axId val="2128858968"/>
      </c:scatterChart>
      <c:valAx>
        <c:axId val="-2111008600"/>
        <c:scaling>
          <c:orientation val="minMax"/>
          <c:max val="300.0"/>
          <c:min val="0.0"/>
        </c:scaling>
        <c:delete val="0"/>
        <c:axPos val="b"/>
        <c:title>
          <c:tx>
            <c:rich>
              <a:bodyPr/>
              <a:lstStyle/>
              <a:p>
                <a:pPr>
                  <a:defRPr sz="1800" b="0"/>
                </a:pPr>
                <a:r>
                  <a:rPr lang="en-GB" sz="1800" b="0"/>
                  <a:t>Time / min</a:t>
                </a:r>
              </a:p>
            </c:rich>
          </c:tx>
          <c:overlay val="0"/>
        </c:title>
        <c:numFmt formatCode="General" sourceLinked="1"/>
        <c:majorTickMark val="in"/>
        <c:minorTickMark val="none"/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sz="1600"/>
            </a:pPr>
            <a:endParaRPr lang="en-US"/>
          </a:p>
        </c:txPr>
        <c:crossAx val="2128858968"/>
        <c:crosses val="autoZero"/>
        <c:crossBetween val="midCat"/>
      </c:valAx>
      <c:valAx>
        <c:axId val="2128858968"/>
        <c:scaling>
          <c:orientation val="minMax"/>
          <c:max val="0.14"/>
        </c:scaling>
        <c:delete val="0"/>
        <c:axPos val="l"/>
        <c:majorGridlines>
          <c:spPr>
            <a:ln>
              <a:noFill/>
            </a:ln>
          </c:spPr>
        </c:majorGridlines>
        <c:title>
          <c:tx>
            <c:rich>
              <a:bodyPr/>
              <a:lstStyle/>
              <a:p>
                <a:pPr>
                  <a:defRPr sz="1800" b="0"/>
                </a:pPr>
                <a:r>
                  <a:rPr lang="en-GB" sz="1800" b="0"/>
                  <a:t>H desorption rate / ppmw min</a:t>
                </a:r>
                <a:r>
                  <a:rPr lang="en-GB" sz="1800" b="0" baseline="30000"/>
                  <a:t>-1</a:t>
                </a:r>
              </a:p>
            </c:rich>
          </c:tx>
          <c:overlay val="0"/>
        </c:title>
        <c:numFmt formatCode="General" sourceLinked="1"/>
        <c:majorTickMark val="in"/>
        <c:minorTickMark val="none"/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sz="1600"/>
            </a:pPr>
            <a:endParaRPr lang="en-US"/>
          </a:p>
        </c:txPr>
        <c:crossAx val="-2111008600"/>
        <c:crosses val="autoZero"/>
        <c:crossBetween val="midCat"/>
      </c:valAx>
      <c:spPr>
        <a:ln>
          <a:solidFill>
            <a:schemeClr val="tx1"/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spPr>
            <a:ln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'250_SD'!$L$7:$L$109</c:f>
              <c:numCache>
                <c:formatCode>General</c:formatCode>
                <c:ptCount val="103"/>
                <c:pt idx="3">
                  <c:v>297.1</c:v>
                </c:pt>
                <c:pt idx="4">
                  <c:v>297.1</c:v>
                </c:pt>
                <c:pt idx="5">
                  <c:v>297.4933333333333</c:v>
                </c:pt>
                <c:pt idx="6">
                  <c:v>300.3516666666666</c:v>
                </c:pt>
                <c:pt idx="7">
                  <c:v>304.9233333333333</c:v>
                </c:pt>
                <c:pt idx="8">
                  <c:v>308.7366666666666</c:v>
                </c:pt>
                <c:pt idx="9">
                  <c:v>312.635</c:v>
                </c:pt>
                <c:pt idx="10">
                  <c:v>316.4366666666667</c:v>
                </c:pt>
                <c:pt idx="11">
                  <c:v>319.45</c:v>
                </c:pt>
                <c:pt idx="12">
                  <c:v>322.5483333333332</c:v>
                </c:pt>
                <c:pt idx="13">
                  <c:v>325.4516666666666</c:v>
                </c:pt>
                <c:pt idx="14">
                  <c:v>328.2533333333333</c:v>
                </c:pt>
                <c:pt idx="15">
                  <c:v>331.0533333333333</c:v>
                </c:pt>
                <c:pt idx="16">
                  <c:v>333.755</c:v>
                </c:pt>
                <c:pt idx="17">
                  <c:v>336.2583333333333</c:v>
                </c:pt>
                <c:pt idx="18">
                  <c:v>339.0533333333332</c:v>
                </c:pt>
                <c:pt idx="19">
                  <c:v>341.5583333333332</c:v>
                </c:pt>
                <c:pt idx="20">
                  <c:v>344.1566666666666</c:v>
                </c:pt>
                <c:pt idx="21">
                  <c:v>346.855</c:v>
                </c:pt>
                <c:pt idx="22">
                  <c:v>349.5549999999999</c:v>
                </c:pt>
                <c:pt idx="23">
                  <c:v>352.0583333333332</c:v>
                </c:pt>
                <c:pt idx="24">
                  <c:v>354.755</c:v>
                </c:pt>
                <c:pt idx="25">
                  <c:v>357.455</c:v>
                </c:pt>
                <c:pt idx="26">
                  <c:v>359.86</c:v>
                </c:pt>
                <c:pt idx="27">
                  <c:v>362.4566666666666</c:v>
                </c:pt>
                <c:pt idx="28">
                  <c:v>365.2533333333333</c:v>
                </c:pt>
                <c:pt idx="29">
                  <c:v>367.66</c:v>
                </c:pt>
                <c:pt idx="30">
                  <c:v>370.355</c:v>
                </c:pt>
                <c:pt idx="31">
                  <c:v>373.0549999999999</c:v>
                </c:pt>
                <c:pt idx="32">
                  <c:v>375.5583333333332</c:v>
                </c:pt>
                <c:pt idx="33">
                  <c:v>377.96</c:v>
                </c:pt>
                <c:pt idx="34">
                  <c:v>380.7533333333333</c:v>
                </c:pt>
                <c:pt idx="35">
                  <c:v>383.3566666666666</c:v>
                </c:pt>
                <c:pt idx="36">
                  <c:v>386.1533333333333</c:v>
                </c:pt>
                <c:pt idx="37">
                  <c:v>388.5599999999999</c:v>
                </c:pt>
                <c:pt idx="38">
                  <c:v>390.96</c:v>
                </c:pt>
                <c:pt idx="39">
                  <c:v>393.5566666666666</c:v>
                </c:pt>
                <c:pt idx="40">
                  <c:v>396.3533333333333</c:v>
                </c:pt>
                <c:pt idx="41">
                  <c:v>398.76</c:v>
                </c:pt>
                <c:pt idx="42">
                  <c:v>401.5533333333332</c:v>
                </c:pt>
                <c:pt idx="43">
                  <c:v>404.1566666666666</c:v>
                </c:pt>
                <c:pt idx="44">
                  <c:v>406.6583333333333</c:v>
                </c:pt>
                <c:pt idx="45">
                  <c:v>409.355</c:v>
                </c:pt>
                <c:pt idx="46">
                  <c:v>411.9566666666666</c:v>
                </c:pt>
                <c:pt idx="47">
                  <c:v>414.655</c:v>
                </c:pt>
                <c:pt idx="48">
                  <c:v>417.2566666666666</c:v>
                </c:pt>
                <c:pt idx="49">
                  <c:v>419.7583333333333</c:v>
                </c:pt>
                <c:pt idx="50">
                  <c:v>422.3566666666666</c:v>
                </c:pt>
                <c:pt idx="51">
                  <c:v>425.1533333333333</c:v>
                </c:pt>
                <c:pt idx="52">
                  <c:v>427.7566666666666</c:v>
                </c:pt>
                <c:pt idx="53">
                  <c:v>430.2583333333333</c:v>
                </c:pt>
                <c:pt idx="54">
                  <c:v>432.8566666666666</c:v>
                </c:pt>
                <c:pt idx="55">
                  <c:v>435.3583333333333</c:v>
                </c:pt>
                <c:pt idx="56">
                  <c:v>437.9566666666666</c:v>
                </c:pt>
                <c:pt idx="57">
                  <c:v>440.7533333333333</c:v>
                </c:pt>
                <c:pt idx="58">
                  <c:v>443.2583333333333</c:v>
                </c:pt>
                <c:pt idx="59">
                  <c:v>445.8566666666666</c:v>
                </c:pt>
                <c:pt idx="60">
                  <c:v>448.4566666666666</c:v>
                </c:pt>
                <c:pt idx="61">
                  <c:v>451.0566666666666</c:v>
                </c:pt>
                <c:pt idx="62">
                  <c:v>453.5583333333332</c:v>
                </c:pt>
                <c:pt idx="63">
                  <c:v>456.0583333333332</c:v>
                </c:pt>
                <c:pt idx="64">
                  <c:v>458.5583333333332</c:v>
                </c:pt>
                <c:pt idx="65">
                  <c:v>461.0583333333332</c:v>
                </c:pt>
                <c:pt idx="66">
                  <c:v>463.46</c:v>
                </c:pt>
                <c:pt idx="67">
                  <c:v>466.0566666666666</c:v>
                </c:pt>
                <c:pt idx="68">
                  <c:v>468.6566666666666</c:v>
                </c:pt>
                <c:pt idx="69">
                  <c:v>471.0599999999999</c:v>
                </c:pt>
                <c:pt idx="70">
                  <c:v>473.755</c:v>
                </c:pt>
                <c:pt idx="71">
                  <c:v>476.2583333333333</c:v>
                </c:pt>
                <c:pt idx="72">
                  <c:v>478.7583333333333</c:v>
                </c:pt>
                <c:pt idx="73">
                  <c:v>481.16</c:v>
                </c:pt>
                <c:pt idx="74">
                  <c:v>483.5599999999999</c:v>
                </c:pt>
                <c:pt idx="75">
                  <c:v>486.4516666666666</c:v>
                </c:pt>
                <c:pt idx="76">
                  <c:v>489.3516666666666</c:v>
                </c:pt>
                <c:pt idx="77">
                  <c:v>491.76</c:v>
                </c:pt>
                <c:pt idx="78">
                  <c:v>493.6683333333332</c:v>
                </c:pt>
                <c:pt idx="79">
                  <c:v>496.1583333333333</c:v>
                </c:pt>
                <c:pt idx="80">
                  <c:v>498.9533333333333</c:v>
                </c:pt>
                <c:pt idx="81">
                  <c:v>501.36</c:v>
                </c:pt>
                <c:pt idx="82">
                  <c:v>503.76</c:v>
                </c:pt>
                <c:pt idx="83">
                  <c:v>506.16</c:v>
                </c:pt>
                <c:pt idx="84">
                  <c:v>509.0516666666666</c:v>
                </c:pt>
                <c:pt idx="85">
                  <c:v>510.9683333333334</c:v>
                </c:pt>
                <c:pt idx="86">
                  <c:v>513.8516666666667</c:v>
                </c:pt>
                <c:pt idx="87">
                  <c:v>516.26</c:v>
                </c:pt>
                <c:pt idx="88">
                  <c:v>518.66</c:v>
                </c:pt>
                <c:pt idx="89">
                  <c:v>521.0599999999999</c:v>
                </c:pt>
                <c:pt idx="90">
                  <c:v>523.8533333333333</c:v>
                </c:pt>
                <c:pt idx="91">
                  <c:v>526.26</c:v>
                </c:pt>
                <c:pt idx="92">
                  <c:v>528.66</c:v>
                </c:pt>
                <c:pt idx="93">
                  <c:v>531.0599999999999</c:v>
                </c:pt>
                <c:pt idx="94">
                  <c:v>533.3616666666667</c:v>
                </c:pt>
                <c:pt idx="95">
                  <c:v>535.76</c:v>
                </c:pt>
                <c:pt idx="96">
                  <c:v>538.16</c:v>
                </c:pt>
                <c:pt idx="97">
                  <c:v>540.4616666666666</c:v>
                </c:pt>
                <c:pt idx="98">
                  <c:v>543.3516666666667</c:v>
                </c:pt>
                <c:pt idx="99">
                  <c:v>545.6616666666666</c:v>
                </c:pt>
                <c:pt idx="100">
                  <c:v>548.0599999999999</c:v>
                </c:pt>
                <c:pt idx="101">
                  <c:v>550.3616666666667</c:v>
                </c:pt>
                <c:pt idx="102">
                  <c:v>552.76</c:v>
                </c:pt>
              </c:numCache>
            </c:numRef>
          </c:xVal>
          <c:yVal>
            <c:numRef>
              <c:f>'250_SD'!$I$7:$I$109</c:f>
              <c:numCache>
                <c:formatCode>General</c:formatCode>
                <c:ptCount val="103"/>
                <c:pt idx="0">
                  <c:v>0.0194851032841314</c:v>
                </c:pt>
                <c:pt idx="1">
                  <c:v>0.0242019052219138</c:v>
                </c:pt>
                <c:pt idx="2">
                  <c:v>0.0299778841338328</c:v>
                </c:pt>
                <c:pt idx="3">
                  <c:v>0.0354062579825805</c:v>
                </c:pt>
                <c:pt idx="4">
                  <c:v>0.0406210934018056</c:v>
                </c:pt>
                <c:pt idx="5">
                  <c:v>0.0462908390851941</c:v>
                </c:pt>
                <c:pt idx="6">
                  <c:v>0.0522104111704831</c:v>
                </c:pt>
                <c:pt idx="7">
                  <c:v>0.0581075021371852</c:v>
                </c:pt>
                <c:pt idx="8">
                  <c:v>0.0639345588323535</c:v>
                </c:pt>
                <c:pt idx="9">
                  <c:v>0.0693012469159475</c:v>
                </c:pt>
                <c:pt idx="10">
                  <c:v>0.0741800473775992</c:v>
                </c:pt>
                <c:pt idx="11">
                  <c:v>0.0786157557873858</c:v>
                </c:pt>
                <c:pt idx="12">
                  <c:v>0.0826299631100834</c:v>
                </c:pt>
                <c:pt idx="13">
                  <c:v>0.0862444951595584</c:v>
                </c:pt>
                <c:pt idx="14">
                  <c:v>0.0897096859147778</c:v>
                </c:pt>
                <c:pt idx="15">
                  <c:v>0.0924829127641482</c:v>
                </c:pt>
                <c:pt idx="16">
                  <c:v>0.0952279956015387</c:v>
                </c:pt>
                <c:pt idx="17">
                  <c:v>0.0977686157903896</c:v>
                </c:pt>
                <c:pt idx="18">
                  <c:v>0.100134947650947</c:v>
                </c:pt>
                <c:pt idx="19">
                  <c:v>0.102241650054019</c:v>
                </c:pt>
                <c:pt idx="20">
                  <c:v>0.10436318582868</c:v>
                </c:pt>
                <c:pt idx="21">
                  <c:v>0.105991599119413</c:v>
                </c:pt>
                <c:pt idx="22">
                  <c:v>0.107322428309317</c:v>
                </c:pt>
                <c:pt idx="23">
                  <c:v>0.10881282609258</c:v>
                </c:pt>
                <c:pt idx="24">
                  <c:v>0.110253617687299</c:v>
                </c:pt>
                <c:pt idx="25">
                  <c:v>0.110745141682256</c:v>
                </c:pt>
                <c:pt idx="26">
                  <c:v>0.111909106805438</c:v>
                </c:pt>
                <c:pt idx="27">
                  <c:v>0.111948644786198</c:v>
                </c:pt>
                <c:pt idx="28">
                  <c:v>0.111240074776914</c:v>
                </c:pt>
                <c:pt idx="29">
                  <c:v>0.110862232893335</c:v>
                </c:pt>
                <c:pt idx="30">
                  <c:v>0.110628042895399</c:v>
                </c:pt>
                <c:pt idx="31">
                  <c:v>0.109032364537577</c:v>
                </c:pt>
                <c:pt idx="32">
                  <c:v>0.107255996319801</c:v>
                </c:pt>
                <c:pt idx="33">
                  <c:v>0.105329301956744</c:v>
                </c:pt>
                <c:pt idx="34">
                  <c:v>0.102966379195887</c:v>
                </c:pt>
                <c:pt idx="35">
                  <c:v>0.100427743860641</c:v>
                </c:pt>
                <c:pt idx="36">
                  <c:v>0.0973483874338557</c:v>
                </c:pt>
                <c:pt idx="37">
                  <c:v>0.0939119012981226</c:v>
                </c:pt>
                <c:pt idx="38">
                  <c:v>0.0905279380251234</c:v>
                </c:pt>
                <c:pt idx="39">
                  <c:v>0.0865365262157629</c:v>
                </c:pt>
                <c:pt idx="40">
                  <c:v>0.0825282128476604</c:v>
                </c:pt>
                <c:pt idx="41">
                  <c:v>0.0782451639225053</c:v>
                </c:pt>
                <c:pt idx="42">
                  <c:v>0.0737944478982551</c:v>
                </c:pt>
                <c:pt idx="43">
                  <c:v>0.0692704513819776</c:v>
                </c:pt>
                <c:pt idx="44">
                  <c:v>0.0646001666096217</c:v>
                </c:pt>
                <c:pt idx="45">
                  <c:v>0.0598978779668462</c:v>
                </c:pt>
                <c:pt idx="46">
                  <c:v>0.0554057944116629</c:v>
                </c:pt>
                <c:pt idx="47">
                  <c:v>0.0506148540250951</c:v>
                </c:pt>
                <c:pt idx="48">
                  <c:v>0.0460057966833775</c:v>
                </c:pt>
                <c:pt idx="49">
                  <c:v>0.0415863837701639</c:v>
                </c:pt>
                <c:pt idx="50">
                  <c:v>0.0372958878561054</c:v>
                </c:pt>
                <c:pt idx="51">
                  <c:v>0.033269506259585</c:v>
                </c:pt>
                <c:pt idx="52">
                  <c:v>0.0294020928760882</c:v>
                </c:pt>
                <c:pt idx="53">
                  <c:v>0.0258160855213932</c:v>
                </c:pt>
                <c:pt idx="54">
                  <c:v>0.0226257818387685</c:v>
                </c:pt>
                <c:pt idx="55">
                  <c:v>0.0197201209357176</c:v>
                </c:pt>
                <c:pt idx="56">
                  <c:v>0.0170555345180557</c:v>
                </c:pt>
                <c:pt idx="57">
                  <c:v>0.014693139220681</c:v>
                </c:pt>
                <c:pt idx="58">
                  <c:v>0.0125983648786762</c:v>
                </c:pt>
                <c:pt idx="59">
                  <c:v>0.0107923895769646</c:v>
                </c:pt>
                <c:pt idx="60">
                  <c:v>0.00916958709615695</c:v>
                </c:pt>
                <c:pt idx="61">
                  <c:v>0.00778878145160206</c:v>
                </c:pt>
                <c:pt idx="62">
                  <c:v>0.00664877188262729</c:v>
                </c:pt>
                <c:pt idx="63">
                  <c:v>0.00555731168128994</c:v>
                </c:pt>
                <c:pt idx="64">
                  <c:v>0.00472839192979522</c:v>
                </c:pt>
                <c:pt idx="65">
                  <c:v>0.00395900807995499</c:v>
                </c:pt>
                <c:pt idx="66">
                  <c:v>0.00333637484534017</c:v>
                </c:pt>
                <c:pt idx="67">
                  <c:v>0.00278917267648096</c:v>
                </c:pt>
                <c:pt idx="68">
                  <c:v>0.00237831271532113</c:v>
                </c:pt>
                <c:pt idx="69">
                  <c:v>0.00203608858458835</c:v>
                </c:pt>
                <c:pt idx="70">
                  <c:v>0.00165387902875988</c:v>
                </c:pt>
                <c:pt idx="71">
                  <c:v>0.00141719873084017</c:v>
                </c:pt>
                <c:pt idx="72">
                  <c:v>0.00119197123234462</c:v>
                </c:pt>
                <c:pt idx="73">
                  <c:v>0.00108360696138618</c:v>
                </c:pt>
                <c:pt idx="74">
                  <c:v>0.000900723736399547</c:v>
                </c:pt>
                <c:pt idx="75">
                  <c:v>0.000734463897089152</c:v>
                </c:pt>
                <c:pt idx="76">
                  <c:v>0.00061238770629674</c:v>
                </c:pt>
                <c:pt idx="77">
                  <c:v>0.000594674829174248</c:v>
                </c:pt>
                <c:pt idx="78">
                  <c:v>0.000523182220545976</c:v>
                </c:pt>
                <c:pt idx="79">
                  <c:v>0.000421436663390744</c:v>
                </c:pt>
                <c:pt idx="80">
                  <c:v>0.000384567930755628</c:v>
                </c:pt>
                <c:pt idx="81">
                  <c:v>0.000297995885745608</c:v>
                </c:pt>
                <c:pt idx="82">
                  <c:v>0.000276767936820688</c:v>
                </c:pt>
                <c:pt idx="83">
                  <c:v>0.000277628231416359</c:v>
                </c:pt>
                <c:pt idx="84">
                  <c:v>0.000219987768480868</c:v>
                </c:pt>
                <c:pt idx="85">
                  <c:v>0.000255700262930343</c:v>
                </c:pt>
                <c:pt idx="86">
                  <c:v>0.000253758200629924</c:v>
                </c:pt>
                <c:pt idx="87">
                  <c:v>0.00018690261863899</c:v>
                </c:pt>
                <c:pt idx="88">
                  <c:v>0.000132244363323858</c:v>
                </c:pt>
                <c:pt idx="89">
                  <c:v>0.000179769906114297</c:v>
                </c:pt>
                <c:pt idx="90">
                  <c:v>0.000171972004847507</c:v>
                </c:pt>
                <c:pt idx="91">
                  <c:v>0.000185097275441181</c:v>
                </c:pt>
                <c:pt idx="92">
                  <c:v>0.000130114090310754</c:v>
                </c:pt>
                <c:pt idx="93">
                  <c:v>0.000147802775254375</c:v>
                </c:pt>
                <c:pt idx="94">
                  <c:v>0.000193412208699586</c:v>
                </c:pt>
                <c:pt idx="95">
                  <c:v>0.000187901792617464</c:v>
                </c:pt>
                <c:pt idx="96">
                  <c:v>0.000140757835209843</c:v>
                </c:pt>
                <c:pt idx="97">
                  <c:v>0.000165393226634983</c:v>
                </c:pt>
                <c:pt idx="98">
                  <c:v>0.000161447489659332</c:v>
                </c:pt>
                <c:pt idx="99">
                  <c:v>0.000106688189457649</c:v>
                </c:pt>
                <c:pt idx="100">
                  <c:v>0.000141827588205573</c:v>
                </c:pt>
                <c:pt idx="101">
                  <c:v>0.000163820749804803</c:v>
                </c:pt>
                <c:pt idx="102">
                  <c:v>0.00014929039450301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0-9ABD-4982-8A4E-22485F2AD9E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1389480"/>
        <c:axId val="2129280056"/>
      </c:scatterChart>
      <c:valAx>
        <c:axId val="-2111389480"/>
        <c:scaling>
          <c:orientation val="minMax"/>
          <c:max val="573.0"/>
          <c:min val="273.0"/>
        </c:scaling>
        <c:delete val="0"/>
        <c:axPos val="b"/>
        <c:title>
          <c:tx>
            <c:rich>
              <a:bodyPr/>
              <a:lstStyle/>
              <a:p>
                <a:pPr>
                  <a:defRPr sz="1800" b="0"/>
                </a:pPr>
                <a:r>
                  <a:rPr lang="en-GB" sz="1800" b="0"/>
                  <a:t>T / K</a:t>
                </a:r>
              </a:p>
            </c:rich>
          </c:tx>
          <c:overlay val="0"/>
        </c:title>
        <c:numFmt formatCode="General" sourceLinked="1"/>
        <c:majorTickMark val="in"/>
        <c:minorTickMark val="none"/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sz="1600"/>
            </a:pPr>
            <a:endParaRPr lang="en-US"/>
          </a:p>
        </c:txPr>
        <c:crossAx val="2129280056"/>
        <c:crosses val="autoZero"/>
        <c:crossBetween val="midCat"/>
      </c:valAx>
      <c:valAx>
        <c:axId val="2129280056"/>
        <c:scaling>
          <c:orientation val="minMax"/>
          <c:max val="0.14"/>
        </c:scaling>
        <c:delete val="0"/>
        <c:axPos val="l"/>
        <c:majorGridlines>
          <c:spPr>
            <a:ln>
              <a:noFill/>
            </a:ln>
          </c:spPr>
        </c:majorGridlines>
        <c:title>
          <c:tx>
            <c:rich>
              <a:bodyPr/>
              <a:lstStyle/>
              <a:p>
                <a:pPr>
                  <a:defRPr sz="1800" b="0"/>
                </a:pPr>
                <a:r>
                  <a:rPr lang="en-GB" sz="1800" b="0"/>
                  <a:t>H desorption rate / ppmw min</a:t>
                </a:r>
                <a:r>
                  <a:rPr lang="en-GB" sz="1800" b="0" baseline="30000"/>
                  <a:t>-1</a:t>
                </a:r>
              </a:p>
            </c:rich>
          </c:tx>
          <c:overlay val="0"/>
        </c:title>
        <c:numFmt formatCode="General" sourceLinked="1"/>
        <c:majorTickMark val="in"/>
        <c:minorTickMark val="none"/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sz="1600"/>
            </a:pPr>
            <a:endParaRPr lang="en-US"/>
          </a:p>
        </c:txPr>
        <c:crossAx val="-2111389480"/>
        <c:crosses val="autoZero"/>
        <c:crossBetween val="midCat"/>
      </c:valAx>
      <c:spPr>
        <a:ln>
          <a:solidFill>
            <a:schemeClr val="tx1"/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'200_S2_7d'!$I$7</c:f>
              <c:strCache>
                <c:ptCount val="1"/>
                <c:pt idx="0">
                  <c:v>0.000117407</c:v>
                </c:pt>
              </c:strCache>
            </c:strRef>
          </c:tx>
          <c:spPr>
            <a:ln w="19050">
              <a:noFill/>
            </a:ln>
          </c:spPr>
          <c:marker>
            <c:symbol val="diamond"/>
            <c:size val="6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</c:spPr>
          </c:marker>
          <c:xVal>
            <c:numRef>
              <c:f>'200_S2_7d'!$B$8:$B$57</c:f>
              <c:numCache>
                <c:formatCode>General</c:formatCode>
                <c:ptCount val="50"/>
                <c:pt idx="0">
                  <c:v>24.25166666666662</c:v>
                </c:pt>
                <c:pt idx="1">
                  <c:v>61.62666666666657</c:v>
                </c:pt>
                <c:pt idx="2">
                  <c:v>74.80333333333324</c:v>
                </c:pt>
                <c:pt idx="3">
                  <c:v>85.29166666666657</c:v>
                </c:pt>
                <c:pt idx="4">
                  <c:v>90.49166666666658</c:v>
                </c:pt>
                <c:pt idx="5">
                  <c:v>95.60333333333324</c:v>
                </c:pt>
                <c:pt idx="6">
                  <c:v>98.19166666666657</c:v>
                </c:pt>
                <c:pt idx="7">
                  <c:v>100.7033333333332</c:v>
                </c:pt>
                <c:pt idx="8">
                  <c:v>103.315</c:v>
                </c:pt>
                <c:pt idx="9">
                  <c:v>106.0033333333332</c:v>
                </c:pt>
                <c:pt idx="10">
                  <c:v>108.5916666666666</c:v>
                </c:pt>
                <c:pt idx="11">
                  <c:v>111.1033333333332</c:v>
                </c:pt>
                <c:pt idx="12">
                  <c:v>113.715</c:v>
                </c:pt>
                <c:pt idx="13">
                  <c:v>116.3683333333333</c:v>
                </c:pt>
                <c:pt idx="14">
                  <c:v>118.715</c:v>
                </c:pt>
                <c:pt idx="15">
                  <c:v>121.415</c:v>
                </c:pt>
                <c:pt idx="16">
                  <c:v>124.115</c:v>
                </c:pt>
                <c:pt idx="17">
                  <c:v>126.7799999999999</c:v>
                </c:pt>
                <c:pt idx="18">
                  <c:v>129.1916666666666</c:v>
                </c:pt>
                <c:pt idx="19">
                  <c:v>131.7033333333332</c:v>
                </c:pt>
                <c:pt idx="20">
                  <c:v>134.3266666666666</c:v>
                </c:pt>
                <c:pt idx="21">
                  <c:v>137.0683333333333</c:v>
                </c:pt>
                <c:pt idx="22">
                  <c:v>139.4266666666666</c:v>
                </c:pt>
                <c:pt idx="23">
                  <c:v>142.2033333333332</c:v>
                </c:pt>
                <c:pt idx="24">
                  <c:v>144.815</c:v>
                </c:pt>
                <c:pt idx="25">
                  <c:v>147.5033333333332</c:v>
                </c:pt>
                <c:pt idx="26">
                  <c:v>150.0916666666666</c:v>
                </c:pt>
                <c:pt idx="27">
                  <c:v>152.5916666666666</c:v>
                </c:pt>
                <c:pt idx="28">
                  <c:v>155.1149999999999</c:v>
                </c:pt>
                <c:pt idx="29">
                  <c:v>157.815</c:v>
                </c:pt>
                <c:pt idx="30">
                  <c:v>160.48</c:v>
                </c:pt>
                <c:pt idx="31">
                  <c:v>162.9266666666666</c:v>
                </c:pt>
                <c:pt idx="32">
                  <c:v>165.6916666666666</c:v>
                </c:pt>
                <c:pt idx="33">
                  <c:v>168.1683333333333</c:v>
                </c:pt>
                <c:pt idx="34">
                  <c:v>170.515</c:v>
                </c:pt>
                <c:pt idx="35">
                  <c:v>173.2033333333332</c:v>
                </c:pt>
                <c:pt idx="36">
                  <c:v>175.7916666666666</c:v>
                </c:pt>
                <c:pt idx="37">
                  <c:v>178.3033333333332</c:v>
                </c:pt>
                <c:pt idx="38">
                  <c:v>180.9033333333332</c:v>
                </c:pt>
                <c:pt idx="39">
                  <c:v>183.4916666666666</c:v>
                </c:pt>
                <c:pt idx="40">
                  <c:v>185.9916666666666</c:v>
                </c:pt>
                <c:pt idx="41">
                  <c:v>188.4916666666666</c:v>
                </c:pt>
                <c:pt idx="42">
                  <c:v>190.9916666666666</c:v>
                </c:pt>
                <c:pt idx="43">
                  <c:v>196.015</c:v>
                </c:pt>
                <c:pt idx="44">
                  <c:v>210.8383333333332</c:v>
                </c:pt>
                <c:pt idx="45">
                  <c:v>241.0799999999999</c:v>
                </c:pt>
                <c:pt idx="46">
                  <c:v>253.48</c:v>
                </c:pt>
                <c:pt idx="47">
                  <c:v>260.5799999999999</c:v>
                </c:pt>
                <c:pt idx="48">
                  <c:v>272.8799999999999</c:v>
                </c:pt>
                <c:pt idx="49">
                  <c:v>287.8683333333332</c:v>
                </c:pt>
              </c:numCache>
            </c:numRef>
          </c:xVal>
          <c:yVal>
            <c:numRef>
              <c:f>'200_S2_7d'!$I$8:$I$57</c:f>
              <c:numCache>
                <c:formatCode>General</c:formatCode>
                <c:ptCount val="50"/>
                <c:pt idx="0">
                  <c:v>6.71165928628523E-5</c:v>
                </c:pt>
                <c:pt idx="1">
                  <c:v>6.95700738351873E-5</c:v>
                </c:pt>
                <c:pt idx="2">
                  <c:v>0.0001225251590167</c:v>
                </c:pt>
                <c:pt idx="3">
                  <c:v>9.7858978314082E-5</c:v>
                </c:pt>
                <c:pt idx="4">
                  <c:v>9.13557002204687E-5</c:v>
                </c:pt>
                <c:pt idx="5">
                  <c:v>0.00010343917824054</c:v>
                </c:pt>
                <c:pt idx="6">
                  <c:v>0.000136598356413938</c:v>
                </c:pt>
                <c:pt idx="7">
                  <c:v>9.41254501952115E-5</c:v>
                </c:pt>
                <c:pt idx="8">
                  <c:v>0.000106851588919952</c:v>
                </c:pt>
                <c:pt idx="9">
                  <c:v>0.00010404827341721</c:v>
                </c:pt>
                <c:pt idx="10">
                  <c:v>0.000136930799324228</c:v>
                </c:pt>
                <c:pt idx="11">
                  <c:v>0.000102930032585146</c:v>
                </c:pt>
                <c:pt idx="12">
                  <c:v>0.000141354695573051</c:v>
                </c:pt>
                <c:pt idx="13">
                  <c:v>0.000186859451251117</c:v>
                </c:pt>
                <c:pt idx="14">
                  <c:v>0.000140691303877909</c:v>
                </c:pt>
                <c:pt idx="15">
                  <c:v>0.000170465279396149</c:v>
                </c:pt>
                <c:pt idx="16">
                  <c:v>0.000162307474026468</c:v>
                </c:pt>
                <c:pt idx="17">
                  <c:v>0.000144123803073854</c:v>
                </c:pt>
                <c:pt idx="18">
                  <c:v>0.000175052080141641</c:v>
                </c:pt>
                <c:pt idx="19">
                  <c:v>0.000151757275003048</c:v>
                </c:pt>
                <c:pt idx="20">
                  <c:v>0.000165151541800572</c:v>
                </c:pt>
                <c:pt idx="21">
                  <c:v>0.000209465957623493</c:v>
                </c:pt>
                <c:pt idx="22">
                  <c:v>0.000196525621075745</c:v>
                </c:pt>
                <c:pt idx="23">
                  <c:v>0.000167877155309833</c:v>
                </c:pt>
                <c:pt idx="24">
                  <c:v>0.000141450244894908</c:v>
                </c:pt>
                <c:pt idx="25">
                  <c:v>0.000140137521225009</c:v>
                </c:pt>
                <c:pt idx="26">
                  <c:v>0.00017028568551832</c:v>
                </c:pt>
                <c:pt idx="27">
                  <c:v>0.000276981511861202</c:v>
                </c:pt>
                <c:pt idx="28">
                  <c:v>0.000185834391552089</c:v>
                </c:pt>
                <c:pt idx="29">
                  <c:v>0.000137707774435282</c:v>
                </c:pt>
                <c:pt idx="30">
                  <c:v>0.000115256918580568</c:v>
                </c:pt>
                <c:pt idx="31">
                  <c:v>0.000181087196440666</c:v>
                </c:pt>
                <c:pt idx="32">
                  <c:v>0.000149778051857094</c:v>
                </c:pt>
                <c:pt idx="33">
                  <c:v>9.64504513210032E-5</c:v>
                </c:pt>
                <c:pt idx="34">
                  <c:v>0.000219992937937583</c:v>
                </c:pt>
                <c:pt idx="35">
                  <c:v>0.000110758861415555</c:v>
                </c:pt>
                <c:pt idx="36">
                  <c:v>0.000130908756622799</c:v>
                </c:pt>
                <c:pt idx="37">
                  <c:v>0.000132958412841971</c:v>
                </c:pt>
                <c:pt idx="38">
                  <c:v>0.000114369475305144</c:v>
                </c:pt>
                <c:pt idx="39">
                  <c:v>0.000105907690114796</c:v>
                </c:pt>
                <c:pt idx="40">
                  <c:v>0.000139504549923817</c:v>
                </c:pt>
                <c:pt idx="41">
                  <c:v>0.000127642538647016</c:v>
                </c:pt>
                <c:pt idx="42">
                  <c:v>0.000123463380145186</c:v>
                </c:pt>
                <c:pt idx="43">
                  <c:v>0.000122417290630595</c:v>
                </c:pt>
                <c:pt idx="44">
                  <c:v>8.92372320541803E-5</c:v>
                </c:pt>
                <c:pt idx="45">
                  <c:v>8.78380209332168E-5</c:v>
                </c:pt>
                <c:pt idx="46">
                  <c:v>0.000112272627133966</c:v>
                </c:pt>
                <c:pt idx="47">
                  <c:v>0.000136441279006482</c:v>
                </c:pt>
                <c:pt idx="48">
                  <c:v>0.000111334241651682</c:v>
                </c:pt>
                <c:pt idx="49">
                  <c:v>0.000105025819927263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01936136"/>
        <c:axId val="-2111993016"/>
      </c:scatterChart>
      <c:valAx>
        <c:axId val="2101936136"/>
        <c:scaling>
          <c:orientation val="minMax"/>
          <c:max val="300.0"/>
        </c:scaling>
        <c:delete val="0"/>
        <c:axPos val="b"/>
        <c:title>
          <c:tx>
            <c:rich>
              <a:bodyPr/>
              <a:lstStyle/>
              <a:p>
                <a:pPr>
                  <a:defRPr sz="1800" b="0"/>
                </a:pPr>
                <a:r>
                  <a:rPr lang="en-GB" sz="1800" b="0"/>
                  <a:t>T / °C</a:t>
                </a:r>
              </a:p>
            </c:rich>
          </c:tx>
          <c:overlay val="0"/>
        </c:title>
        <c:numFmt formatCode="General" sourceLinked="1"/>
        <c:majorTickMark val="in"/>
        <c:minorTickMark val="none"/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sz="1600"/>
            </a:pPr>
            <a:endParaRPr lang="en-US"/>
          </a:p>
        </c:txPr>
        <c:crossAx val="-2111993016"/>
        <c:crosses val="autoZero"/>
        <c:crossBetween val="midCat"/>
      </c:valAx>
      <c:valAx>
        <c:axId val="-2111993016"/>
        <c:scaling>
          <c:orientation val="minMax"/>
        </c:scaling>
        <c:delete val="0"/>
        <c:axPos val="l"/>
        <c:majorGridlines>
          <c:spPr>
            <a:ln>
              <a:noFill/>
            </a:ln>
          </c:spPr>
        </c:majorGridlines>
        <c:title>
          <c:tx>
            <c:rich>
              <a:bodyPr/>
              <a:lstStyle/>
              <a:p>
                <a:pPr>
                  <a:defRPr sz="1800" b="0"/>
                </a:pPr>
                <a:r>
                  <a:rPr lang="en-GB" sz="1800" b="0"/>
                  <a:t>H desorption rate / ppmw min</a:t>
                </a:r>
                <a:r>
                  <a:rPr lang="en-GB" sz="1800" b="0" baseline="30000"/>
                  <a:t>-1</a:t>
                </a:r>
              </a:p>
            </c:rich>
          </c:tx>
          <c:overlay val="0"/>
        </c:title>
        <c:numFmt formatCode="General" sourceLinked="1"/>
        <c:majorTickMark val="in"/>
        <c:minorTickMark val="none"/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sz="1600"/>
            </a:pPr>
            <a:endParaRPr lang="en-US"/>
          </a:p>
        </c:txPr>
        <c:crossAx val="2101936136"/>
        <c:crosses val="autoZero"/>
        <c:crossBetween val="midCat"/>
      </c:valAx>
      <c:spPr>
        <a:ln>
          <a:solidFill>
            <a:schemeClr val="tx1"/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>
              <a:noFill/>
            </a:ln>
          </c:spPr>
          <c:marker>
            <c:symbol val="diamond"/>
            <c:size val="7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'200_S2_7d'!$C$7:$C$57</c:f>
              <c:numCache>
                <c:formatCode>General</c:formatCode>
                <c:ptCount val="51"/>
                <c:pt idx="0">
                  <c:v>4.91376638412476</c:v>
                </c:pt>
                <c:pt idx="1">
                  <c:v>16.952772140503</c:v>
                </c:pt>
                <c:pt idx="2">
                  <c:v>52.990047454834</c:v>
                </c:pt>
                <c:pt idx="3">
                  <c:v>67.9450759887696</c:v>
                </c:pt>
                <c:pt idx="4">
                  <c:v>79.9297714233399</c:v>
                </c:pt>
                <c:pt idx="5">
                  <c:v>85.94635009765631</c:v>
                </c:pt>
                <c:pt idx="6">
                  <c:v>91.92588806152349</c:v>
                </c:pt>
                <c:pt idx="7">
                  <c:v>94.9350051879883</c:v>
                </c:pt>
                <c:pt idx="8">
                  <c:v>97.941276550293</c:v>
                </c:pt>
                <c:pt idx="9">
                  <c:v>100.925041198731</c:v>
                </c:pt>
                <c:pt idx="10">
                  <c:v>103.944091796875</c:v>
                </c:pt>
                <c:pt idx="11">
                  <c:v>106.924263000488</c:v>
                </c:pt>
                <c:pt idx="12">
                  <c:v>109.925476074219</c:v>
                </c:pt>
                <c:pt idx="13">
                  <c:v>112.916465759278</c:v>
                </c:pt>
                <c:pt idx="14">
                  <c:v>115.927963256836</c:v>
                </c:pt>
                <c:pt idx="15">
                  <c:v>118.938690185547</c:v>
                </c:pt>
                <c:pt idx="16">
                  <c:v>121.923515319824</c:v>
                </c:pt>
                <c:pt idx="17">
                  <c:v>124.927139282227</c:v>
                </c:pt>
                <c:pt idx="18">
                  <c:v>127.933631896973</c:v>
                </c:pt>
                <c:pt idx="19">
                  <c:v>130.92594909668</c:v>
                </c:pt>
                <c:pt idx="20">
                  <c:v>133.921661376953</c:v>
                </c:pt>
                <c:pt idx="21">
                  <c:v>136.937438964844</c:v>
                </c:pt>
                <c:pt idx="22">
                  <c:v>139.92758178711</c:v>
                </c:pt>
                <c:pt idx="23">
                  <c:v>142.938110351563</c:v>
                </c:pt>
                <c:pt idx="24">
                  <c:v>145.924270629883</c:v>
                </c:pt>
                <c:pt idx="25">
                  <c:v>148.94027709961</c:v>
                </c:pt>
                <c:pt idx="26">
                  <c:v>151.955291748047</c:v>
                </c:pt>
                <c:pt idx="27">
                  <c:v>154.920806884766</c:v>
                </c:pt>
                <c:pt idx="28">
                  <c:v>157.942535400391</c:v>
                </c:pt>
                <c:pt idx="29">
                  <c:v>160.934188842774</c:v>
                </c:pt>
                <c:pt idx="30">
                  <c:v>163.943191528321</c:v>
                </c:pt>
                <c:pt idx="31">
                  <c:v>166.923553466797</c:v>
                </c:pt>
                <c:pt idx="32">
                  <c:v>169.933700561524</c:v>
                </c:pt>
                <c:pt idx="33">
                  <c:v>172.947937011719</c:v>
                </c:pt>
                <c:pt idx="34">
                  <c:v>175.95004272461</c:v>
                </c:pt>
                <c:pt idx="35">
                  <c:v>178.941833496094</c:v>
                </c:pt>
                <c:pt idx="36">
                  <c:v>181.926574707031</c:v>
                </c:pt>
                <c:pt idx="37">
                  <c:v>184.951873779297</c:v>
                </c:pt>
                <c:pt idx="38">
                  <c:v>187.943939208985</c:v>
                </c:pt>
                <c:pt idx="39">
                  <c:v>190.944946289063</c:v>
                </c:pt>
                <c:pt idx="40">
                  <c:v>193.958236694336</c:v>
                </c:pt>
                <c:pt idx="41">
                  <c:v>196.935501098633</c:v>
                </c:pt>
                <c:pt idx="42">
                  <c:v>199.939666748047</c:v>
                </c:pt>
                <c:pt idx="43">
                  <c:v>202.921875</c:v>
                </c:pt>
                <c:pt idx="44">
                  <c:v>208.956817626953</c:v>
                </c:pt>
                <c:pt idx="45">
                  <c:v>226.921218872071</c:v>
                </c:pt>
                <c:pt idx="46">
                  <c:v>262.95297241211</c:v>
                </c:pt>
                <c:pt idx="47">
                  <c:v>277.9267578125</c:v>
                </c:pt>
                <c:pt idx="48">
                  <c:v>286.911254882813</c:v>
                </c:pt>
                <c:pt idx="49">
                  <c:v>301.94808959961</c:v>
                </c:pt>
                <c:pt idx="50">
                  <c:v>319.930938720703</c:v>
                </c:pt>
              </c:numCache>
            </c:numRef>
          </c:xVal>
          <c:yVal>
            <c:numRef>
              <c:f>'200_S2_7d'!$I$7:$I$57</c:f>
              <c:numCache>
                <c:formatCode>General</c:formatCode>
                <c:ptCount val="51"/>
                <c:pt idx="0">
                  <c:v>0.000117406636380423</c:v>
                </c:pt>
                <c:pt idx="1">
                  <c:v>6.71165928628523E-5</c:v>
                </c:pt>
                <c:pt idx="2">
                  <c:v>6.95700738351873E-5</c:v>
                </c:pt>
                <c:pt idx="3">
                  <c:v>0.0001225251590167</c:v>
                </c:pt>
                <c:pt idx="4">
                  <c:v>9.7858978314082E-5</c:v>
                </c:pt>
                <c:pt idx="5">
                  <c:v>9.13557002204687E-5</c:v>
                </c:pt>
                <c:pt idx="6">
                  <c:v>0.00010343917824054</c:v>
                </c:pt>
                <c:pt idx="7">
                  <c:v>0.000136598356413938</c:v>
                </c:pt>
                <c:pt idx="8">
                  <c:v>9.41254501952115E-5</c:v>
                </c:pt>
                <c:pt idx="9">
                  <c:v>0.000106851588919952</c:v>
                </c:pt>
                <c:pt idx="10">
                  <c:v>0.00010404827341721</c:v>
                </c:pt>
                <c:pt idx="11">
                  <c:v>0.000136930799324228</c:v>
                </c:pt>
                <c:pt idx="12">
                  <c:v>0.000102930032585146</c:v>
                </c:pt>
                <c:pt idx="13">
                  <c:v>0.000141354695573051</c:v>
                </c:pt>
                <c:pt idx="14">
                  <c:v>0.000186859451251117</c:v>
                </c:pt>
                <c:pt idx="15">
                  <c:v>0.000140691303877909</c:v>
                </c:pt>
                <c:pt idx="16">
                  <c:v>0.000170465279396149</c:v>
                </c:pt>
                <c:pt idx="17">
                  <c:v>0.000162307474026468</c:v>
                </c:pt>
                <c:pt idx="18">
                  <c:v>0.000144123803073854</c:v>
                </c:pt>
                <c:pt idx="19">
                  <c:v>0.000175052080141641</c:v>
                </c:pt>
                <c:pt idx="20">
                  <c:v>0.000151757275003048</c:v>
                </c:pt>
                <c:pt idx="21">
                  <c:v>0.000165151541800572</c:v>
                </c:pt>
                <c:pt idx="22">
                  <c:v>0.000209465957623493</c:v>
                </c:pt>
                <c:pt idx="23">
                  <c:v>0.000196525621075745</c:v>
                </c:pt>
                <c:pt idx="24">
                  <c:v>0.000167877155309833</c:v>
                </c:pt>
                <c:pt idx="25">
                  <c:v>0.000141450244894908</c:v>
                </c:pt>
                <c:pt idx="26">
                  <c:v>0.000140137521225009</c:v>
                </c:pt>
                <c:pt idx="27">
                  <c:v>0.00017028568551832</c:v>
                </c:pt>
                <c:pt idx="28">
                  <c:v>0.000276981511861202</c:v>
                </c:pt>
                <c:pt idx="29">
                  <c:v>0.000185834391552089</c:v>
                </c:pt>
                <c:pt idx="30">
                  <c:v>0.000137707774435282</c:v>
                </c:pt>
                <c:pt idx="31">
                  <c:v>0.000115256918580568</c:v>
                </c:pt>
                <c:pt idx="32">
                  <c:v>0.000181087196440666</c:v>
                </c:pt>
                <c:pt idx="33">
                  <c:v>0.000149778051857094</c:v>
                </c:pt>
                <c:pt idx="34">
                  <c:v>9.64504513210032E-5</c:v>
                </c:pt>
                <c:pt idx="35">
                  <c:v>0.000219992937937583</c:v>
                </c:pt>
                <c:pt idx="36">
                  <c:v>0.000110758861415555</c:v>
                </c:pt>
                <c:pt idx="37">
                  <c:v>0.000130908756622799</c:v>
                </c:pt>
                <c:pt idx="38">
                  <c:v>0.000132958412841971</c:v>
                </c:pt>
                <c:pt idx="39">
                  <c:v>0.000114369475305144</c:v>
                </c:pt>
                <c:pt idx="40">
                  <c:v>0.000105907690114796</c:v>
                </c:pt>
                <c:pt idx="41">
                  <c:v>0.000139504549923817</c:v>
                </c:pt>
                <c:pt idx="42">
                  <c:v>0.000127642538647016</c:v>
                </c:pt>
                <c:pt idx="43">
                  <c:v>0.000123463380145186</c:v>
                </c:pt>
                <c:pt idx="44">
                  <c:v>0.000122417290630595</c:v>
                </c:pt>
                <c:pt idx="45">
                  <c:v>8.92372320541803E-5</c:v>
                </c:pt>
                <c:pt idx="46">
                  <c:v>8.78380209332168E-5</c:v>
                </c:pt>
                <c:pt idx="47">
                  <c:v>0.000112272627133966</c:v>
                </c:pt>
                <c:pt idx="48">
                  <c:v>0.000136441279006482</c:v>
                </c:pt>
                <c:pt idx="49">
                  <c:v>0.000111334241651682</c:v>
                </c:pt>
                <c:pt idx="50">
                  <c:v>0.000105025819927263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2012792"/>
        <c:axId val="-2112004264"/>
      </c:scatterChart>
      <c:valAx>
        <c:axId val="-21120127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800" b="0"/>
                </a:pPr>
                <a:r>
                  <a:rPr lang="en-GB" sz="1800" b="0"/>
                  <a:t>Time / min</a:t>
                </a:r>
              </a:p>
            </c:rich>
          </c:tx>
          <c:overlay val="0"/>
        </c:title>
        <c:numFmt formatCode="General" sourceLinked="1"/>
        <c:majorTickMark val="in"/>
        <c:minorTickMark val="none"/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sz="1600"/>
            </a:pPr>
            <a:endParaRPr lang="en-US"/>
          </a:p>
        </c:txPr>
        <c:crossAx val="-2112004264"/>
        <c:crosses val="autoZero"/>
        <c:crossBetween val="midCat"/>
      </c:valAx>
      <c:valAx>
        <c:axId val="-2112004264"/>
        <c:scaling>
          <c:orientation val="minMax"/>
        </c:scaling>
        <c:delete val="0"/>
        <c:axPos val="l"/>
        <c:majorGridlines>
          <c:spPr>
            <a:ln>
              <a:noFill/>
            </a:ln>
          </c:spPr>
        </c:majorGridlines>
        <c:title>
          <c:tx>
            <c:rich>
              <a:bodyPr/>
              <a:lstStyle/>
              <a:p>
                <a:pPr>
                  <a:defRPr sz="1800" b="0"/>
                </a:pPr>
                <a:r>
                  <a:rPr lang="en-GB" sz="1800" b="0"/>
                  <a:t>H desorption rate / ppmw min</a:t>
                </a:r>
                <a:r>
                  <a:rPr lang="en-GB" sz="1800" b="0" baseline="30000"/>
                  <a:t>-1</a:t>
                </a:r>
              </a:p>
            </c:rich>
          </c:tx>
          <c:overlay val="0"/>
        </c:title>
        <c:numFmt formatCode="General" sourceLinked="1"/>
        <c:majorTickMark val="in"/>
        <c:minorTickMark val="none"/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sz="1600"/>
            </a:pPr>
            <a:endParaRPr lang="en-US"/>
          </a:p>
        </c:txPr>
        <c:crossAx val="-2112012792"/>
        <c:crosses val="autoZero"/>
        <c:crossBetween val="midCat"/>
      </c:valAx>
      <c:spPr>
        <a:ln>
          <a:solidFill>
            <a:schemeClr val="tx1"/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'200_S2_7d'!$I$7</c:f>
              <c:strCache>
                <c:ptCount val="1"/>
                <c:pt idx="0">
                  <c:v>0.000117407</c:v>
                </c:pt>
              </c:strCache>
            </c:strRef>
          </c:tx>
          <c:spPr>
            <a:ln w="19050">
              <a:noFill/>
            </a:ln>
          </c:spPr>
          <c:marker>
            <c:symbol val="diamond"/>
            <c:size val="6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</c:spPr>
          </c:marker>
          <c:xVal>
            <c:numRef>
              <c:f>'200_S2_7d'!$L$8:$L$57</c:f>
              <c:numCache>
                <c:formatCode>General</c:formatCode>
                <c:ptCount val="50"/>
                <c:pt idx="0">
                  <c:v>297.2516666666666</c:v>
                </c:pt>
                <c:pt idx="1">
                  <c:v>334.6266666666665</c:v>
                </c:pt>
                <c:pt idx="2">
                  <c:v>347.8033333333332</c:v>
                </c:pt>
                <c:pt idx="3">
                  <c:v>358.2916666666666</c:v>
                </c:pt>
                <c:pt idx="4">
                  <c:v>363.4916666666666</c:v>
                </c:pt>
                <c:pt idx="5">
                  <c:v>368.6033333333332</c:v>
                </c:pt>
                <c:pt idx="6">
                  <c:v>371.1916666666666</c:v>
                </c:pt>
                <c:pt idx="7">
                  <c:v>373.7033333333332</c:v>
                </c:pt>
                <c:pt idx="8">
                  <c:v>376.3149999999999</c:v>
                </c:pt>
                <c:pt idx="9">
                  <c:v>379.0033333333332</c:v>
                </c:pt>
                <c:pt idx="10">
                  <c:v>381.5916666666666</c:v>
                </c:pt>
                <c:pt idx="11">
                  <c:v>384.1033333333332</c:v>
                </c:pt>
                <c:pt idx="12">
                  <c:v>386.7149999999999</c:v>
                </c:pt>
                <c:pt idx="13">
                  <c:v>389.3683333333332</c:v>
                </c:pt>
                <c:pt idx="14">
                  <c:v>391.7149999999999</c:v>
                </c:pt>
                <c:pt idx="15">
                  <c:v>394.4149999999999</c:v>
                </c:pt>
                <c:pt idx="16">
                  <c:v>397.1149999999999</c:v>
                </c:pt>
                <c:pt idx="17">
                  <c:v>399.7799999999999</c:v>
                </c:pt>
                <c:pt idx="18">
                  <c:v>402.1916666666666</c:v>
                </c:pt>
                <c:pt idx="19">
                  <c:v>404.7033333333332</c:v>
                </c:pt>
                <c:pt idx="20">
                  <c:v>407.3266666666666</c:v>
                </c:pt>
                <c:pt idx="21">
                  <c:v>410.0683333333332</c:v>
                </c:pt>
                <c:pt idx="22">
                  <c:v>412.4266666666666</c:v>
                </c:pt>
                <c:pt idx="23">
                  <c:v>415.2033333333332</c:v>
                </c:pt>
                <c:pt idx="24">
                  <c:v>417.8149999999999</c:v>
                </c:pt>
                <c:pt idx="25">
                  <c:v>420.5033333333332</c:v>
                </c:pt>
                <c:pt idx="26">
                  <c:v>423.0916666666666</c:v>
                </c:pt>
                <c:pt idx="27">
                  <c:v>425.5916666666666</c:v>
                </c:pt>
                <c:pt idx="28">
                  <c:v>428.1149999999999</c:v>
                </c:pt>
                <c:pt idx="29">
                  <c:v>430.8149999999999</c:v>
                </c:pt>
                <c:pt idx="30">
                  <c:v>433.4799999999999</c:v>
                </c:pt>
                <c:pt idx="31">
                  <c:v>435.9266666666666</c:v>
                </c:pt>
                <c:pt idx="32">
                  <c:v>438.6916666666666</c:v>
                </c:pt>
                <c:pt idx="33">
                  <c:v>441.1683333333332</c:v>
                </c:pt>
                <c:pt idx="34">
                  <c:v>443.5149999999999</c:v>
                </c:pt>
                <c:pt idx="35">
                  <c:v>446.2033333333332</c:v>
                </c:pt>
                <c:pt idx="36">
                  <c:v>448.7916666666666</c:v>
                </c:pt>
                <c:pt idx="37">
                  <c:v>451.3033333333332</c:v>
                </c:pt>
                <c:pt idx="38">
                  <c:v>453.9033333333332</c:v>
                </c:pt>
                <c:pt idx="39">
                  <c:v>456.4916666666666</c:v>
                </c:pt>
                <c:pt idx="40">
                  <c:v>458.9916666666666</c:v>
                </c:pt>
                <c:pt idx="41">
                  <c:v>461.4916666666666</c:v>
                </c:pt>
                <c:pt idx="42">
                  <c:v>463.9916666666666</c:v>
                </c:pt>
                <c:pt idx="43">
                  <c:v>469.0149999999999</c:v>
                </c:pt>
                <c:pt idx="44">
                  <c:v>483.8383333333332</c:v>
                </c:pt>
                <c:pt idx="45">
                  <c:v>514.08</c:v>
                </c:pt>
                <c:pt idx="46">
                  <c:v>526.48</c:v>
                </c:pt>
                <c:pt idx="47">
                  <c:v>533.58</c:v>
                </c:pt>
                <c:pt idx="48">
                  <c:v>545.8799999999999</c:v>
                </c:pt>
                <c:pt idx="49">
                  <c:v>560.8683333333333</c:v>
                </c:pt>
              </c:numCache>
            </c:numRef>
          </c:xVal>
          <c:yVal>
            <c:numRef>
              <c:f>'200_S2_7d'!$I$8:$I$57</c:f>
              <c:numCache>
                <c:formatCode>General</c:formatCode>
                <c:ptCount val="50"/>
                <c:pt idx="0">
                  <c:v>6.71165928628523E-5</c:v>
                </c:pt>
                <c:pt idx="1">
                  <c:v>6.95700738351873E-5</c:v>
                </c:pt>
                <c:pt idx="2">
                  <c:v>0.0001225251590167</c:v>
                </c:pt>
                <c:pt idx="3">
                  <c:v>9.7858978314082E-5</c:v>
                </c:pt>
                <c:pt idx="4">
                  <c:v>9.13557002204687E-5</c:v>
                </c:pt>
                <c:pt idx="5">
                  <c:v>0.00010343917824054</c:v>
                </c:pt>
                <c:pt idx="6">
                  <c:v>0.000136598356413938</c:v>
                </c:pt>
                <c:pt idx="7">
                  <c:v>9.41254501952115E-5</c:v>
                </c:pt>
                <c:pt idx="8">
                  <c:v>0.000106851588919952</c:v>
                </c:pt>
                <c:pt idx="9">
                  <c:v>0.00010404827341721</c:v>
                </c:pt>
                <c:pt idx="10">
                  <c:v>0.000136930799324228</c:v>
                </c:pt>
                <c:pt idx="11">
                  <c:v>0.000102930032585146</c:v>
                </c:pt>
                <c:pt idx="12">
                  <c:v>0.000141354695573051</c:v>
                </c:pt>
                <c:pt idx="13">
                  <c:v>0.000186859451251117</c:v>
                </c:pt>
                <c:pt idx="14">
                  <c:v>0.000140691303877909</c:v>
                </c:pt>
                <c:pt idx="15">
                  <c:v>0.000170465279396149</c:v>
                </c:pt>
                <c:pt idx="16">
                  <c:v>0.000162307474026468</c:v>
                </c:pt>
                <c:pt idx="17">
                  <c:v>0.000144123803073854</c:v>
                </c:pt>
                <c:pt idx="18">
                  <c:v>0.000175052080141641</c:v>
                </c:pt>
                <c:pt idx="19">
                  <c:v>0.000151757275003048</c:v>
                </c:pt>
                <c:pt idx="20">
                  <c:v>0.000165151541800572</c:v>
                </c:pt>
                <c:pt idx="21">
                  <c:v>0.000209465957623493</c:v>
                </c:pt>
                <c:pt idx="22">
                  <c:v>0.000196525621075745</c:v>
                </c:pt>
                <c:pt idx="23">
                  <c:v>0.000167877155309833</c:v>
                </c:pt>
                <c:pt idx="24">
                  <c:v>0.000141450244894908</c:v>
                </c:pt>
                <c:pt idx="25">
                  <c:v>0.000140137521225009</c:v>
                </c:pt>
                <c:pt idx="26">
                  <c:v>0.00017028568551832</c:v>
                </c:pt>
                <c:pt idx="27">
                  <c:v>0.000276981511861202</c:v>
                </c:pt>
                <c:pt idx="28">
                  <c:v>0.000185834391552089</c:v>
                </c:pt>
                <c:pt idx="29">
                  <c:v>0.000137707774435282</c:v>
                </c:pt>
                <c:pt idx="30">
                  <c:v>0.000115256918580568</c:v>
                </c:pt>
                <c:pt idx="31">
                  <c:v>0.000181087196440666</c:v>
                </c:pt>
                <c:pt idx="32">
                  <c:v>0.000149778051857094</c:v>
                </c:pt>
                <c:pt idx="33">
                  <c:v>9.64504513210032E-5</c:v>
                </c:pt>
                <c:pt idx="34">
                  <c:v>0.000219992937937583</c:v>
                </c:pt>
                <c:pt idx="35">
                  <c:v>0.000110758861415555</c:v>
                </c:pt>
                <c:pt idx="36">
                  <c:v>0.000130908756622799</c:v>
                </c:pt>
                <c:pt idx="37">
                  <c:v>0.000132958412841971</c:v>
                </c:pt>
                <c:pt idx="38">
                  <c:v>0.000114369475305144</c:v>
                </c:pt>
                <c:pt idx="39">
                  <c:v>0.000105907690114796</c:v>
                </c:pt>
                <c:pt idx="40">
                  <c:v>0.000139504549923817</c:v>
                </c:pt>
                <c:pt idx="41">
                  <c:v>0.000127642538647016</c:v>
                </c:pt>
                <c:pt idx="42">
                  <c:v>0.000123463380145186</c:v>
                </c:pt>
                <c:pt idx="43">
                  <c:v>0.000122417290630595</c:v>
                </c:pt>
                <c:pt idx="44">
                  <c:v>8.92372320541803E-5</c:v>
                </c:pt>
                <c:pt idx="45">
                  <c:v>8.78380209332168E-5</c:v>
                </c:pt>
                <c:pt idx="46">
                  <c:v>0.000112272627133966</c:v>
                </c:pt>
                <c:pt idx="47">
                  <c:v>0.000136441279006482</c:v>
                </c:pt>
                <c:pt idx="48">
                  <c:v>0.000111334241651682</c:v>
                </c:pt>
                <c:pt idx="49">
                  <c:v>0.000105025819927263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10941560"/>
        <c:axId val="2130102232"/>
      </c:scatterChart>
      <c:valAx>
        <c:axId val="2110941560"/>
        <c:scaling>
          <c:orientation val="minMax"/>
          <c:max val="573.0"/>
          <c:min val="273.0"/>
        </c:scaling>
        <c:delete val="0"/>
        <c:axPos val="b"/>
        <c:title>
          <c:tx>
            <c:rich>
              <a:bodyPr/>
              <a:lstStyle/>
              <a:p>
                <a:pPr>
                  <a:defRPr sz="1800" b="0"/>
                </a:pPr>
                <a:r>
                  <a:rPr lang="en-GB" sz="1800" b="0"/>
                  <a:t>T / K</a:t>
                </a:r>
              </a:p>
            </c:rich>
          </c:tx>
          <c:overlay val="0"/>
        </c:title>
        <c:numFmt formatCode="General" sourceLinked="1"/>
        <c:majorTickMark val="in"/>
        <c:minorTickMark val="none"/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sz="1600"/>
            </a:pPr>
            <a:endParaRPr lang="en-US"/>
          </a:p>
        </c:txPr>
        <c:crossAx val="2130102232"/>
        <c:crosses val="autoZero"/>
        <c:crossBetween val="midCat"/>
      </c:valAx>
      <c:valAx>
        <c:axId val="2130102232"/>
        <c:scaling>
          <c:orientation val="minMax"/>
        </c:scaling>
        <c:delete val="0"/>
        <c:axPos val="l"/>
        <c:majorGridlines>
          <c:spPr>
            <a:ln>
              <a:noFill/>
            </a:ln>
          </c:spPr>
        </c:majorGridlines>
        <c:title>
          <c:tx>
            <c:rich>
              <a:bodyPr/>
              <a:lstStyle/>
              <a:p>
                <a:pPr>
                  <a:defRPr sz="1800" b="0"/>
                </a:pPr>
                <a:r>
                  <a:rPr lang="en-GB" sz="1800" b="0"/>
                  <a:t>H desorption rate / ppmw min</a:t>
                </a:r>
                <a:r>
                  <a:rPr lang="en-GB" sz="1800" b="0" baseline="30000"/>
                  <a:t>-1</a:t>
                </a:r>
              </a:p>
            </c:rich>
          </c:tx>
          <c:overlay val="0"/>
        </c:title>
        <c:numFmt formatCode="General" sourceLinked="1"/>
        <c:majorTickMark val="in"/>
        <c:minorTickMark val="none"/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sz="1600"/>
            </a:pPr>
            <a:endParaRPr lang="en-US"/>
          </a:p>
        </c:txPr>
        <c:crossAx val="2110941560"/>
        <c:crosses val="autoZero"/>
        <c:crossBetween val="midCat"/>
      </c:valAx>
      <c:spPr>
        <a:ln>
          <a:solidFill>
            <a:schemeClr val="tx1"/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tx>
            <c:strRef>
              <c:f>'200_S3'!$I$7:$I$9</c:f>
              <c:strCache>
                <c:ptCount val="1"/>
                <c:pt idx="0">
                  <c:v>0.027972272 0.03323443 0.041682055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'200_S3'!$B$10:$B$109</c:f>
              <c:numCache>
                <c:formatCode>General</c:formatCode>
                <c:ptCount val="100"/>
                <c:pt idx="0">
                  <c:v>33.84888888888891</c:v>
                </c:pt>
                <c:pt idx="1">
                  <c:v>38.30222222222225</c:v>
                </c:pt>
                <c:pt idx="2">
                  <c:v>42.40666666666669</c:v>
                </c:pt>
                <c:pt idx="3">
                  <c:v>46.16000000000002</c:v>
                </c:pt>
                <c:pt idx="4">
                  <c:v>49.71111111111113</c:v>
                </c:pt>
                <c:pt idx="5">
                  <c:v>52.96666666666668</c:v>
                </c:pt>
                <c:pt idx="6">
                  <c:v>55.8688888888889</c:v>
                </c:pt>
                <c:pt idx="7">
                  <c:v>58.7177777777778</c:v>
                </c:pt>
                <c:pt idx="8">
                  <c:v>61.5688888888889</c:v>
                </c:pt>
                <c:pt idx="9">
                  <c:v>64.22222222222223</c:v>
                </c:pt>
                <c:pt idx="10">
                  <c:v>66.96666666666668</c:v>
                </c:pt>
                <c:pt idx="11">
                  <c:v>69.72222222222223</c:v>
                </c:pt>
                <c:pt idx="12">
                  <c:v>72.22222222222223</c:v>
                </c:pt>
                <c:pt idx="13">
                  <c:v>74.82000000000002</c:v>
                </c:pt>
                <c:pt idx="14">
                  <c:v>77.56888888888891</c:v>
                </c:pt>
                <c:pt idx="15">
                  <c:v>80.27111111111113</c:v>
                </c:pt>
                <c:pt idx="16">
                  <c:v>82.82222222222222</c:v>
                </c:pt>
                <c:pt idx="17">
                  <c:v>85.42000000000001</c:v>
                </c:pt>
                <c:pt idx="18">
                  <c:v>88.07111111111112</c:v>
                </c:pt>
                <c:pt idx="19">
                  <c:v>90.62222222222223</c:v>
                </c:pt>
                <c:pt idx="20">
                  <c:v>93.26888888888891</c:v>
                </c:pt>
                <c:pt idx="21">
                  <c:v>95.87333333333335</c:v>
                </c:pt>
                <c:pt idx="22">
                  <c:v>98.4688888888889</c:v>
                </c:pt>
                <c:pt idx="23">
                  <c:v>101.1711111111111</c:v>
                </c:pt>
                <c:pt idx="24">
                  <c:v>103.6244444444444</c:v>
                </c:pt>
                <c:pt idx="25">
                  <c:v>106.2177777777778</c:v>
                </c:pt>
                <c:pt idx="26">
                  <c:v>108.9711111111111</c:v>
                </c:pt>
                <c:pt idx="27">
                  <c:v>111.4244444444444</c:v>
                </c:pt>
                <c:pt idx="28">
                  <c:v>113.9688888888889</c:v>
                </c:pt>
                <c:pt idx="29">
                  <c:v>116.72</c:v>
                </c:pt>
                <c:pt idx="30">
                  <c:v>119.2733333333333</c:v>
                </c:pt>
                <c:pt idx="31">
                  <c:v>121.82</c:v>
                </c:pt>
                <c:pt idx="32">
                  <c:v>124.52</c:v>
                </c:pt>
                <c:pt idx="33">
                  <c:v>127.1711111111111</c:v>
                </c:pt>
                <c:pt idx="34">
                  <c:v>129.7222222222222</c:v>
                </c:pt>
                <c:pt idx="35">
                  <c:v>132.2711111111111</c:v>
                </c:pt>
                <c:pt idx="36">
                  <c:v>134.8711111111111</c:v>
                </c:pt>
                <c:pt idx="37">
                  <c:v>137.52</c:v>
                </c:pt>
                <c:pt idx="38">
                  <c:v>140.1711111111111</c:v>
                </c:pt>
                <c:pt idx="39">
                  <c:v>142.7711111111111</c:v>
                </c:pt>
                <c:pt idx="40">
                  <c:v>145.4688888888889</c:v>
                </c:pt>
                <c:pt idx="41">
                  <c:v>148.0733333333334</c:v>
                </c:pt>
                <c:pt idx="42">
                  <c:v>150.62</c:v>
                </c:pt>
                <c:pt idx="43">
                  <c:v>153.2711111111111</c:v>
                </c:pt>
                <c:pt idx="44">
                  <c:v>155.8711111111111</c:v>
                </c:pt>
                <c:pt idx="45">
                  <c:v>158.4711111111111</c:v>
                </c:pt>
                <c:pt idx="46">
                  <c:v>161.12</c:v>
                </c:pt>
                <c:pt idx="47">
                  <c:v>163.7222222222222</c:v>
                </c:pt>
                <c:pt idx="48">
                  <c:v>166.2711111111111</c:v>
                </c:pt>
                <c:pt idx="49">
                  <c:v>168.8222222222222</c:v>
                </c:pt>
                <c:pt idx="50">
                  <c:v>171.3222222222222</c:v>
                </c:pt>
                <c:pt idx="51">
                  <c:v>173.8711111111111</c:v>
                </c:pt>
                <c:pt idx="52">
                  <c:v>176.52</c:v>
                </c:pt>
                <c:pt idx="53">
                  <c:v>179.1711111111111</c:v>
                </c:pt>
                <c:pt idx="54">
                  <c:v>181.7222222222222</c:v>
                </c:pt>
                <c:pt idx="55">
                  <c:v>184.1733333333333</c:v>
                </c:pt>
                <c:pt idx="56">
                  <c:v>186.6222222222222</c:v>
                </c:pt>
                <c:pt idx="57">
                  <c:v>189.1222222222222</c:v>
                </c:pt>
                <c:pt idx="58">
                  <c:v>191.6711111111111</c:v>
                </c:pt>
                <c:pt idx="59">
                  <c:v>194.1733333333333</c:v>
                </c:pt>
                <c:pt idx="60">
                  <c:v>196.768888888889</c:v>
                </c:pt>
                <c:pt idx="61">
                  <c:v>199.4222222222222</c:v>
                </c:pt>
                <c:pt idx="62">
                  <c:v>201.8244444444445</c:v>
                </c:pt>
                <c:pt idx="63">
                  <c:v>204.1244444444445</c:v>
                </c:pt>
                <c:pt idx="64">
                  <c:v>206.7666666666667</c:v>
                </c:pt>
                <c:pt idx="65">
                  <c:v>209.4244444444444</c:v>
                </c:pt>
                <c:pt idx="66">
                  <c:v>211.7733333333333</c:v>
                </c:pt>
                <c:pt idx="67">
                  <c:v>214.4177777777778</c:v>
                </c:pt>
                <c:pt idx="68">
                  <c:v>217.0733333333334</c:v>
                </c:pt>
                <c:pt idx="69">
                  <c:v>219.4733333333334</c:v>
                </c:pt>
                <c:pt idx="70">
                  <c:v>221.8733333333333</c:v>
                </c:pt>
                <c:pt idx="71">
                  <c:v>224.4688888888889</c:v>
                </c:pt>
                <c:pt idx="72">
                  <c:v>227.0733333333334</c:v>
                </c:pt>
                <c:pt idx="73">
                  <c:v>229.4733333333334</c:v>
                </c:pt>
                <c:pt idx="74">
                  <c:v>231.8733333333333</c:v>
                </c:pt>
                <c:pt idx="75">
                  <c:v>234.2733333333333</c:v>
                </c:pt>
                <c:pt idx="76">
                  <c:v>236.868888888889</c:v>
                </c:pt>
                <c:pt idx="77">
                  <c:v>239.4733333333334</c:v>
                </c:pt>
                <c:pt idx="78">
                  <c:v>241.8733333333333</c:v>
                </c:pt>
                <c:pt idx="79">
                  <c:v>244.2733333333333</c:v>
                </c:pt>
                <c:pt idx="80">
                  <c:v>246.6244444444445</c:v>
                </c:pt>
                <c:pt idx="81">
                  <c:v>249.2177777777778</c:v>
                </c:pt>
                <c:pt idx="82">
                  <c:v>251.8733333333333</c:v>
                </c:pt>
                <c:pt idx="83">
                  <c:v>254.2244444444445</c:v>
                </c:pt>
                <c:pt idx="84">
                  <c:v>256.5733333333334</c:v>
                </c:pt>
                <c:pt idx="85">
                  <c:v>258.9733333333334</c:v>
                </c:pt>
                <c:pt idx="86">
                  <c:v>261.568888888889</c:v>
                </c:pt>
                <c:pt idx="87">
                  <c:v>264.1244444444445</c:v>
                </c:pt>
                <c:pt idx="88">
                  <c:v>266.4733333333334</c:v>
                </c:pt>
                <c:pt idx="89">
                  <c:v>269.068888888889</c:v>
                </c:pt>
                <c:pt idx="90">
                  <c:v>271.6733333333333</c:v>
                </c:pt>
                <c:pt idx="91">
                  <c:v>274.0244444444444</c:v>
                </c:pt>
                <c:pt idx="92">
                  <c:v>276.3733333333333</c:v>
                </c:pt>
                <c:pt idx="93">
                  <c:v>278.7244444444444</c:v>
                </c:pt>
                <c:pt idx="94">
                  <c:v>281.0733333333333</c:v>
                </c:pt>
                <c:pt idx="95">
                  <c:v>283.4733333333334</c:v>
                </c:pt>
                <c:pt idx="96">
                  <c:v>288.4177777777778</c:v>
                </c:pt>
                <c:pt idx="97">
                  <c:v>291.0244444444444</c:v>
                </c:pt>
                <c:pt idx="98">
                  <c:v>293.3244444444445</c:v>
                </c:pt>
                <c:pt idx="99">
                  <c:v>294.7444444444445</c:v>
                </c:pt>
              </c:numCache>
            </c:numRef>
          </c:xVal>
          <c:yVal>
            <c:numRef>
              <c:f>'200_S3'!$I$10:$I$109</c:f>
              <c:numCache>
                <c:formatCode>General</c:formatCode>
                <c:ptCount val="100"/>
                <c:pt idx="0">
                  <c:v>0.0501339399610888</c:v>
                </c:pt>
                <c:pt idx="1">
                  <c:v>0.0582720936296412</c:v>
                </c:pt>
                <c:pt idx="2">
                  <c:v>0.0654816081275358</c:v>
                </c:pt>
                <c:pt idx="3">
                  <c:v>0.0717045669760409</c:v>
                </c:pt>
                <c:pt idx="4">
                  <c:v>0.0777580980573784</c:v>
                </c:pt>
                <c:pt idx="5">
                  <c:v>0.0819010846026704</c:v>
                </c:pt>
                <c:pt idx="6">
                  <c:v>0.0858163333283145</c:v>
                </c:pt>
                <c:pt idx="7">
                  <c:v>0.0894785408812619</c:v>
                </c:pt>
                <c:pt idx="8">
                  <c:v>0.0924767398457614</c:v>
                </c:pt>
                <c:pt idx="9">
                  <c:v>0.0952138198229545</c:v>
                </c:pt>
                <c:pt idx="10">
                  <c:v>0.0976043027083862</c:v>
                </c:pt>
                <c:pt idx="11">
                  <c:v>0.0995565737040048</c:v>
                </c:pt>
                <c:pt idx="12">
                  <c:v>0.101162790204681</c:v>
                </c:pt>
                <c:pt idx="13">
                  <c:v>0.102502087281637</c:v>
                </c:pt>
                <c:pt idx="14">
                  <c:v>0.10378979944978</c:v>
                </c:pt>
                <c:pt idx="15">
                  <c:v>0.104334169260826</c:v>
                </c:pt>
                <c:pt idx="16">
                  <c:v>0.104629082095061</c:v>
                </c:pt>
                <c:pt idx="17">
                  <c:v>0.104805471914366</c:v>
                </c:pt>
                <c:pt idx="18">
                  <c:v>0.104468809693932</c:v>
                </c:pt>
                <c:pt idx="19">
                  <c:v>0.103834873196769</c:v>
                </c:pt>
                <c:pt idx="20">
                  <c:v>0.102830748109549</c:v>
                </c:pt>
                <c:pt idx="21">
                  <c:v>0.101458444333161</c:v>
                </c:pt>
                <c:pt idx="22">
                  <c:v>0.0998235389809766</c:v>
                </c:pt>
                <c:pt idx="23">
                  <c:v>0.0978141959706892</c:v>
                </c:pt>
                <c:pt idx="24">
                  <c:v>0.09561282718207</c:v>
                </c:pt>
                <c:pt idx="25">
                  <c:v>0.0930354082293091</c:v>
                </c:pt>
                <c:pt idx="26">
                  <c:v>0.0900668610346161</c:v>
                </c:pt>
                <c:pt idx="27">
                  <c:v>0.0871118329071364</c:v>
                </c:pt>
                <c:pt idx="28">
                  <c:v>0.0839408818146791</c:v>
                </c:pt>
                <c:pt idx="29">
                  <c:v>0.0804487286900138</c:v>
                </c:pt>
                <c:pt idx="30">
                  <c:v>0.0767655967696102</c:v>
                </c:pt>
                <c:pt idx="31">
                  <c:v>0.0730695418742728</c:v>
                </c:pt>
                <c:pt idx="32">
                  <c:v>0.0693267701570728</c:v>
                </c:pt>
                <c:pt idx="33">
                  <c:v>0.0653626342222916</c:v>
                </c:pt>
                <c:pt idx="34">
                  <c:v>0.0613603025283627</c:v>
                </c:pt>
                <c:pt idx="35">
                  <c:v>0.0572843305112751</c:v>
                </c:pt>
                <c:pt idx="36">
                  <c:v>0.0534517322728623</c:v>
                </c:pt>
                <c:pt idx="37">
                  <c:v>0.0493582443134045</c:v>
                </c:pt>
                <c:pt idx="38">
                  <c:v>0.0454294956260689</c:v>
                </c:pt>
                <c:pt idx="39">
                  <c:v>0.0415963280431069</c:v>
                </c:pt>
                <c:pt idx="40">
                  <c:v>0.0378325211464243</c:v>
                </c:pt>
                <c:pt idx="41">
                  <c:v>0.0342777286580427</c:v>
                </c:pt>
                <c:pt idx="42">
                  <c:v>0.0308841199041796</c:v>
                </c:pt>
                <c:pt idx="43">
                  <c:v>0.0277824817341972</c:v>
                </c:pt>
                <c:pt idx="44">
                  <c:v>0.0246315589602246</c:v>
                </c:pt>
                <c:pt idx="45">
                  <c:v>0.0218619575638532</c:v>
                </c:pt>
                <c:pt idx="46">
                  <c:v>0.0192357717667425</c:v>
                </c:pt>
                <c:pt idx="47">
                  <c:v>0.0168767843339693</c:v>
                </c:pt>
                <c:pt idx="48">
                  <c:v>0.014815972958552</c:v>
                </c:pt>
                <c:pt idx="49">
                  <c:v>0.0128221675138542</c:v>
                </c:pt>
                <c:pt idx="50">
                  <c:v>0.0110587383613626</c:v>
                </c:pt>
                <c:pt idx="51">
                  <c:v>0.00963752540448762</c:v>
                </c:pt>
                <c:pt idx="52">
                  <c:v>0.00829057561078141</c:v>
                </c:pt>
                <c:pt idx="53">
                  <c:v>0.00709491336894831</c:v>
                </c:pt>
                <c:pt idx="54">
                  <c:v>0.00610603878685247</c:v>
                </c:pt>
                <c:pt idx="55">
                  <c:v>0.00521767119028391</c:v>
                </c:pt>
                <c:pt idx="56">
                  <c:v>0.00451351139253391</c:v>
                </c:pt>
                <c:pt idx="57">
                  <c:v>0.00373470966464583</c:v>
                </c:pt>
                <c:pt idx="58">
                  <c:v>0.00318569410715977</c:v>
                </c:pt>
                <c:pt idx="59">
                  <c:v>0.00264706455013371</c:v>
                </c:pt>
                <c:pt idx="60">
                  <c:v>0.00227984662989333</c:v>
                </c:pt>
                <c:pt idx="61">
                  <c:v>0.00190043843147961</c:v>
                </c:pt>
                <c:pt idx="62">
                  <c:v>0.00161635293525748</c:v>
                </c:pt>
                <c:pt idx="63">
                  <c:v>0.00133082962911169</c:v>
                </c:pt>
                <c:pt idx="64">
                  <c:v>0.00118241471184811</c:v>
                </c:pt>
                <c:pt idx="65">
                  <c:v>0.000928026062522937</c:v>
                </c:pt>
                <c:pt idx="66">
                  <c:v>0.000823878997458032</c:v>
                </c:pt>
                <c:pt idx="67">
                  <c:v>0.000750740433065215</c:v>
                </c:pt>
                <c:pt idx="68">
                  <c:v>0.000570512553252982</c:v>
                </c:pt>
                <c:pt idx="69">
                  <c:v>0.00045921850057014</c:v>
                </c:pt>
                <c:pt idx="70">
                  <c:v>0.000418875609150279</c:v>
                </c:pt>
                <c:pt idx="71">
                  <c:v>0.000326668241399596</c:v>
                </c:pt>
                <c:pt idx="72">
                  <c:v>0.000302783025557484</c:v>
                </c:pt>
                <c:pt idx="73">
                  <c:v>0.000264148108080227</c:v>
                </c:pt>
                <c:pt idx="74">
                  <c:v>0.0002328942805675</c:v>
                </c:pt>
                <c:pt idx="75">
                  <c:v>0.000335255606245671</c:v>
                </c:pt>
                <c:pt idx="76">
                  <c:v>0.000190096986350895</c:v>
                </c:pt>
                <c:pt idx="77">
                  <c:v>0.000182185389780744</c:v>
                </c:pt>
                <c:pt idx="78">
                  <c:v>0.000137088790796175</c:v>
                </c:pt>
                <c:pt idx="79">
                  <c:v>0.000130605914100637</c:v>
                </c:pt>
                <c:pt idx="80">
                  <c:v>0.000146873131508116</c:v>
                </c:pt>
                <c:pt idx="81">
                  <c:v>0.00017878017382535</c:v>
                </c:pt>
                <c:pt idx="82">
                  <c:v>0.000120608860270788</c:v>
                </c:pt>
                <c:pt idx="83">
                  <c:v>0.000110355762596676</c:v>
                </c:pt>
                <c:pt idx="84">
                  <c:v>0.000103503067182039</c:v>
                </c:pt>
                <c:pt idx="85">
                  <c:v>0.000145507086700664</c:v>
                </c:pt>
                <c:pt idx="86">
                  <c:v>0.000135107398925437</c:v>
                </c:pt>
                <c:pt idx="87">
                  <c:v>0.000130528506885039</c:v>
                </c:pt>
                <c:pt idx="88">
                  <c:v>0.000165802195885569</c:v>
                </c:pt>
                <c:pt idx="89">
                  <c:v>9.84422458177718E-5</c:v>
                </c:pt>
                <c:pt idx="90">
                  <c:v>0.000158096252345981</c:v>
                </c:pt>
                <c:pt idx="91">
                  <c:v>8.57977562533236E-5</c:v>
                </c:pt>
                <c:pt idx="92">
                  <c:v>0.000118480296177568</c:v>
                </c:pt>
                <c:pt idx="93">
                  <c:v>0.00013196291363762</c:v>
                </c:pt>
                <c:pt idx="94">
                  <c:v>0.000116332626562566</c:v>
                </c:pt>
                <c:pt idx="95">
                  <c:v>0.000139107333951067</c:v>
                </c:pt>
                <c:pt idx="96">
                  <c:v>0.000130582241165052</c:v>
                </c:pt>
                <c:pt idx="97">
                  <c:v>0.000113985602768714</c:v>
                </c:pt>
                <c:pt idx="98">
                  <c:v>0.000100984257880222</c:v>
                </c:pt>
                <c:pt idx="99">
                  <c:v>0.000129883859712956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19472568"/>
        <c:axId val="-2111619016"/>
      </c:scatterChart>
      <c:valAx>
        <c:axId val="2119472568"/>
        <c:scaling>
          <c:orientation val="minMax"/>
          <c:max val="300.0"/>
        </c:scaling>
        <c:delete val="0"/>
        <c:axPos val="b"/>
        <c:title>
          <c:tx>
            <c:rich>
              <a:bodyPr/>
              <a:lstStyle/>
              <a:p>
                <a:pPr>
                  <a:defRPr sz="1800" b="0"/>
                </a:pPr>
                <a:r>
                  <a:rPr lang="en-GB" sz="1800" b="0"/>
                  <a:t>T / °C</a:t>
                </a:r>
              </a:p>
            </c:rich>
          </c:tx>
          <c:overlay val="0"/>
        </c:title>
        <c:numFmt formatCode="General" sourceLinked="1"/>
        <c:majorTickMark val="in"/>
        <c:minorTickMark val="none"/>
        <c:tickLblPos val="nextTo"/>
        <c:spPr>
          <a:ln/>
        </c:spPr>
        <c:txPr>
          <a:bodyPr/>
          <a:lstStyle/>
          <a:p>
            <a:pPr>
              <a:defRPr sz="1600"/>
            </a:pPr>
            <a:endParaRPr lang="en-US"/>
          </a:p>
        </c:txPr>
        <c:crossAx val="-2111619016"/>
        <c:crosses val="autoZero"/>
        <c:crossBetween val="midCat"/>
      </c:valAx>
      <c:valAx>
        <c:axId val="-2111619016"/>
        <c:scaling>
          <c:orientation val="minMax"/>
          <c:max val="0.14"/>
        </c:scaling>
        <c:delete val="0"/>
        <c:axPos val="l"/>
        <c:majorGridlines>
          <c:spPr>
            <a:ln>
              <a:noFill/>
            </a:ln>
          </c:spPr>
        </c:majorGridlines>
        <c:title>
          <c:tx>
            <c:rich>
              <a:bodyPr/>
              <a:lstStyle/>
              <a:p>
                <a:pPr>
                  <a:defRPr sz="1800" b="0"/>
                </a:pPr>
                <a:r>
                  <a:rPr lang="en-GB" sz="1800" b="0"/>
                  <a:t>H desorption rate / ppmw min</a:t>
                </a:r>
                <a:r>
                  <a:rPr lang="en-GB" sz="1800" b="0" baseline="30000"/>
                  <a:t>-1</a:t>
                </a:r>
              </a:p>
            </c:rich>
          </c:tx>
          <c:overlay val="0"/>
        </c:title>
        <c:numFmt formatCode="General" sourceLinked="1"/>
        <c:majorTickMark val="in"/>
        <c:minorTickMark val="none"/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sz="1600"/>
            </a:pPr>
            <a:endParaRPr lang="en-US"/>
          </a:p>
        </c:txPr>
        <c:crossAx val="2119472568"/>
        <c:crosses val="autoZero"/>
        <c:crossBetween val="midCat"/>
      </c:valAx>
      <c:spPr>
        <a:ln>
          <a:solidFill>
            <a:schemeClr val="tx1"/>
          </a:solidFill>
        </a:ln>
      </c:spPr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spPr>
            <a:ln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'200_S3'!$C$7:$C$247</c:f>
              <c:numCache>
                <c:formatCode>General</c:formatCode>
                <c:ptCount val="241"/>
                <c:pt idx="0">
                  <c:v>1.94732582569123</c:v>
                </c:pt>
                <c:pt idx="1">
                  <c:v>4.93721199035645</c:v>
                </c:pt>
                <c:pt idx="2">
                  <c:v>7.93689298629761</c:v>
                </c:pt>
                <c:pt idx="3">
                  <c:v>10.9365997314453</c:v>
                </c:pt>
                <c:pt idx="4">
                  <c:v>13.9368734359741</c:v>
                </c:pt>
                <c:pt idx="5">
                  <c:v>16.936544418335</c:v>
                </c:pt>
                <c:pt idx="6">
                  <c:v>19.9365577697754</c:v>
                </c:pt>
                <c:pt idx="7">
                  <c:v>22.9364376068115</c:v>
                </c:pt>
                <c:pt idx="8">
                  <c:v>25.936466217041</c:v>
                </c:pt>
                <c:pt idx="9">
                  <c:v>28.9365253448487</c:v>
                </c:pt>
                <c:pt idx="10">
                  <c:v>31.9362888336182</c:v>
                </c:pt>
                <c:pt idx="11">
                  <c:v>34.936637878418</c:v>
                </c:pt>
                <c:pt idx="12">
                  <c:v>37.9368934631348</c:v>
                </c:pt>
                <c:pt idx="13">
                  <c:v>40.9367027282715</c:v>
                </c:pt>
                <c:pt idx="14">
                  <c:v>43.9368782043457</c:v>
                </c:pt>
                <c:pt idx="15">
                  <c:v>46.9366798400879</c:v>
                </c:pt>
                <c:pt idx="16">
                  <c:v>49.9365997314453</c:v>
                </c:pt>
                <c:pt idx="17">
                  <c:v>52.936767578125</c:v>
                </c:pt>
                <c:pt idx="18">
                  <c:v>55.936882019043</c:v>
                </c:pt>
                <c:pt idx="19">
                  <c:v>58.9367828369141</c:v>
                </c:pt>
                <c:pt idx="20">
                  <c:v>61.9367828369141</c:v>
                </c:pt>
                <c:pt idx="21">
                  <c:v>64.9365234375</c:v>
                </c:pt>
                <c:pt idx="22">
                  <c:v>67.93637847900391</c:v>
                </c:pt>
                <c:pt idx="23">
                  <c:v>70.9363632202149</c:v>
                </c:pt>
                <c:pt idx="24">
                  <c:v>73.9366531372071</c:v>
                </c:pt>
                <c:pt idx="25">
                  <c:v>76.9364700317383</c:v>
                </c:pt>
                <c:pt idx="26">
                  <c:v>79.9366836547852</c:v>
                </c:pt>
                <c:pt idx="27">
                  <c:v>82.93653869628911</c:v>
                </c:pt>
                <c:pt idx="28">
                  <c:v>85.9366683959961</c:v>
                </c:pt>
                <c:pt idx="29">
                  <c:v>88.9365692138672</c:v>
                </c:pt>
                <c:pt idx="30">
                  <c:v>91.936637878418</c:v>
                </c:pt>
                <c:pt idx="31">
                  <c:v>94.9364929199219</c:v>
                </c:pt>
                <c:pt idx="32">
                  <c:v>97.9364929199219</c:v>
                </c:pt>
                <c:pt idx="33">
                  <c:v>100.936668395996</c:v>
                </c:pt>
                <c:pt idx="34">
                  <c:v>103.936470031739</c:v>
                </c:pt>
                <c:pt idx="35">
                  <c:v>106.936576843262</c:v>
                </c:pt>
                <c:pt idx="36">
                  <c:v>109.936492919922</c:v>
                </c:pt>
                <c:pt idx="37">
                  <c:v>112.936546325684</c:v>
                </c:pt>
                <c:pt idx="38">
                  <c:v>115.936706542969</c:v>
                </c:pt>
                <c:pt idx="39">
                  <c:v>118.936614990235</c:v>
                </c:pt>
                <c:pt idx="40">
                  <c:v>121.936660766602</c:v>
                </c:pt>
                <c:pt idx="41">
                  <c:v>124.936790466309</c:v>
                </c:pt>
                <c:pt idx="42">
                  <c:v>127.936637878418</c:v>
                </c:pt>
                <c:pt idx="43">
                  <c:v>130.936767578125</c:v>
                </c:pt>
                <c:pt idx="44">
                  <c:v>133.936477661133</c:v>
                </c:pt>
                <c:pt idx="45">
                  <c:v>136.936630249024</c:v>
                </c:pt>
                <c:pt idx="46">
                  <c:v>139.936706542969</c:v>
                </c:pt>
                <c:pt idx="47">
                  <c:v>142.936752319336</c:v>
                </c:pt>
                <c:pt idx="48">
                  <c:v>145.936706542969</c:v>
                </c:pt>
                <c:pt idx="49">
                  <c:v>148.93701171875</c:v>
                </c:pt>
                <c:pt idx="50">
                  <c:v>151.936920166016</c:v>
                </c:pt>
                <c:pt idx="51">
                  <c:v>154.936737060547</c:v>
                </c:pt>
                <c:pt idx="52">
                  <c:v>157.936248779297</c:v>
                </c:pt>
                <c:pt idx="53">
                  <c:v>160.936447143555</c:v>
                </c:pt>
                <c:pt idx="54">
                  <c:v>163.936416625977</c:v>
                </c:pt>
                <c:pt idx="55">
                  <c:v>166.936553955078</c:v>
                </c:pt>
                <c:pt idx="56">
                  <c:v>169.936187744141</c:v>
                </c:pt>
                <c:pt idx="57">
                  <c:v>172.936569213867</c:v>
                </c:pt>
                <c:pt idx="58">
                  <c:v>175.936294555664</c:v>
                </c:pt>
                <c:pt idx="59">
                  <c:v>178.936996459961</c:v>
                </c:pt>
                <c:pt idx="60">
                  <c:v>181.936340332031</c:v>
                </c:pt>
                <c:pt idx="61">
                  <c:v>184.935989379883</c:v>
                </c:pt>
                <c:pt idx="62">
                  <c:v>187.935958862305</c:v>
                </c:pt>
                <c:pt idx="63">
                  <c:v>190.936584472656</c:v>
                </c:pt>
                <c:pt idx="64">
                  <c:v>193.936431884766</c:v>
                </c:pt>
                <c:pt idx="65">
                  <c:v>196.936630249024</c:v>
                </c:pt>
                <c:pt idx="66">
                  <c:v>199.935913085938</c:v>
                </c:pt>
                <c:pt idx="67">
                  <c:v>202.93522644043</c:v>
                </c:pt>
                <c:pt idx="68">
                  <c:v>205.936126708985</c:v>
                </c:pt>
                <c:pt idx="69">
                  <c:v>208.934814453125</c:v>
                </c:pt>
                <c:pt idx="70">
                  <c:v>211.936248779297</c:v>
                </c:pt>
                <c:pt idx="71">
                  <c:v>214.935470581055</c:v>
                </c:pt>
                <c:pt idx="72">
                  <c:v>217.937927246094</c:v>
                </c:pt>
                <c:pt idx="73">
                  <c:v>220.932708740235</c:v>
                </c:pt>
                <c:pt idx="74">
                  <c:v>223.933410644531</c:v>
                </c:pt>
                <c:pt idx="75">
                  <c:v>226.931747436524</c:v>
                </c:pt>
                <c:pt idx="76">
                  <c:v>229.933624267578</c:v>
                </c:pt>
                <c:pt idx="77">
                  <c:v>232.930725097657</c:v>
                </c:pt>
                <c:pt idx="78">
                  <c:v>235.915023803711</c:v>
                </c:pt>
                <c:pt idx="79">
                  <c:v>238.93359375</c:v>
                </c:pt>
                <c:pt idx="80">
                  <c:v>241.930953979492</c:v>
                </c:pt>
                <c:pt idx="81">
                  <c:v>244.937759399414</c:v>
                </c:pt>
                <c:pt idx="82">
                  <c:v>247.930099487305</c:v>
                </c:pt>
                <c:pt idx="83">
                  <c:v>250.9375</c:v>
                </c:pt>
                <c:pt idx="84">
                  <c:v>253.942108154297</c:v>
                </c:pt>
                <c:pt idx="85">
                  <c:v>256.95849609375</c:v>
                </c:pt>
                <c:pt idx="86">
                  <c:v>259.932678222656</c:v>
                </c:pt>
                <c:pt idx="87">
                  <c:v>262.939544677735</c:v>
                </c:pt>
                <c:pt idx="88">
                  <c:v>265.937438964844</c:v>
                </c:pt>
                <c:pt idx="89">
                  <c:v>268.952545166016</c:v>
                </c:pt>
                <c:pt idx="90">
                  <c:v>271.941955566406</c:v>
                </c:pt>
                <c:pt idx="91">
                  <c:v>274.938751220703</c:v>
                </c:pt>
                <c:pt idx="92">
                  <c:v>277.923309326172</c:v>
                </c:pt>
                <c:pt idx="93">
                  <c:v>280.93115234375</c:v>
                </c:pt>
                <c:pt idx="94">
                  <c:v>283.917999267578</c:v>
                </c:pt>
                <c:pt idx="95">
                  <c:v>286.933837890625</c:v>
                </c:pt>
                <c:pt idx="96">
                  <c:v>289.92807006836</c:v>
                </c:pt>
                <c:pt idx="97">
                  <c:v>292.931091308594</c:v>
                </c:pt>
                <c:pt idx="98">
                  <c:v>295.94418334961</c:v>
                </c:pt>
                <c:pt idx="99">
                  <c:v>301.930297851563</c:v>
                </c:pt>
                <c:pt idx="100">
                  <c:v>304.938140869141</c:v>
                </c:pt>
                <c:pt idx="101">
                  <c:v>307.945526123047</c:v>
                </c:pt>
                <c:pt idx="102">
                  <c:v>310.925109863281</c:v>
                </c:pt>
                <c:pt idx="103">
                  <c:v>313.926544189453</c:v>
                </c:pt>
                <c:pt idx="104">
                  <c:v>316.92416381836</c:v>
                </c:pt>
                <c:pt idx="105">
                  <c:v>319.946228027344</c:v>
                </c:pt>
                <c:pt idx="106">
                  <c:v>322.935241699219</c:v>
                </c:pt>
                <c:pt idx="107">
                  <c:v>325.927062988281</c:v>
                </c:pt>
                <c:pt idx="108">
                  <c:v>328.916687011719</c:v>
                </c:pt>
                <c:pt idx="109">
                  <c:v>331.961730957031</c:v>
                </c:pt>
                <c:pt idx="110">
                  <c:v>334.937042236328</c:v>
                </c:pt>
                <c:pt idx="111">
                  <c:v>340.928741455078</c:v>
                </c:pt>
                <c:pt idx="112">
                  <c:v>343.92611694336</c:v>
                </c:pt>
                <c:pt idx="113">
                  <c:v>346.943572998047</c:v>
                </c:pt>
                <c:pt idx="114">
                  <c:v>349.914031982422</c:v>
                </c:pt>
                <c:pt idx="115">
                  <c:v>355.926147460938</c:v>
                </c:pt>
                <c:pt idx="116">
                  <c:v>358.933258056641</c:v>
                </c:pt>
                <c:pt idx="117">
                  <c:v>361.918518066407</c:v>
                </c:pt>
                <c:pt idx="118">
                  <c:v>364.939147949219</c:v>
                </c:pt>
                <c:pt idx="119">
                  <c:v>370.946990966797</c:v>
                </c:pt>
                <c:pt idx="120">
                  <c:v>373.96630859375</c:v>
                </c:pt>
                <c:pt idx="121">
                  <c:v>376.930145263672</c:v>
                </c:pt>
                <c:pt idx="122">
                  <c:v>379.866455078125</c:v>
                </c:pt>
                <c:pt idx="123">
                  <c:v>380.000518798828</c:v>
                </c:pt>
                <c:pt idx="124">
                  <c:v>382.912078857422</c:v>
                </c:pt>
                <c:pt idx="125">
                  <c:v>385.939880371094</c:v>
                </c:pt>
                <c:pt idx="126">
                  <c:v>388.944488525391</c:v>
                </c:pt>
                <c:pt idx="127">
                  <c:v>391.936157226563</c:v>
                </c:pt>
                <c:pt idx="128">
                  <c:v>394.953002929688</c:v>
                </c:pt>
                <c:pt idx="129">
                  <c:v>397.942413330078</c:v>
                </c:pt>
                <c:pt idx="130">
                  <c:v>400.944854736328</c:v>
                </c:pt>
                <c:pt idx="131">
                  <c:v>406.926971435547</c:v>
                </c:pt>
                <c:pt idx="132">
                  <c:v>409.932373046875</c:v>
                </c:pt>
                <c:pt idx="133">
                  <c:v>412.953247070313</c:v>
                </c:pt>
                <c:pt idx="134">
                  <c:v>415.935272216797</c:v>
                </c:pt>
                <c:pt idx="135">
                  <c:v>418.921020507813</c:v>
                </c:pt>
                <c:pt idx="136">
                  <c:v>424.925018310547</c:v>
                </c:pt>
                <c:pt idx="137">
                  <c:v>427.934661865235</c:v>
                </c:pt>
                <c:pt idx="138">
                  <c:v>430.942474365235</c:v>
                </c:pt>
                <c:pt idx="139">
                  <c:v>433.930816650391</c:v>
                </c:pt>
                <c:pt idx="140">
                  <c:v>436.942199707031</c:v>
                </c:pt>
                <c:pt idx="141">
                  <c:v>439.947326660156</c:v>
                </c:pt>
                <c:pt idx="142">
                  <c:v>442.91586303711</c:v>
                </c:pt>
                <c:pt idx="143">
                  <c:v>445.927490234375</c:v>
                </c:pt>
                <c:pt idx="144">
                  <c:v>454.947906494141</c:v>
                </c:pt>
                <c:pt idx="145">
                  <c:v>457.938598632813</c:v>
                </c:pt>
                <c:pt idx="146">
                  <c:v>460.918395996094</c:v>
                </c:pt>
                <c:pt idx="147">
                  <c:v>466.948333740235</c:v>
                </c:pt>
                <c:pt idx="148">
                  <c:v>469.935180664063</c:v>
                </c:pt>
                <c:pt idx="149">
                  <c:v>478.939239501953</c:v>
                </c:pt>
                <c:pt idx="150">
                  <c:v>481.95556640625</c:v>
                </c:pt>
                <c:pt idx="151">
                  <c:v>484.936950683594</c:v>
                </c:pt>
                <c:pt idx="152">
                  <c:v>487.932800292969</c:v>
                </c:pt>
                <c:pt idx="153">
                  <c:v>490.944091796875</c:v>
                </c:pt>
                <c:pt idx="154">
                  <c:v>493.943084716797</c:v>
                </c:pt>
                <c:pt idx="155">
                  <c:v>496.93197631836</c:v>
                </c:pt>
                <c:pt idx="156">
                  <c:v>502.940979003907</c:v>
                </c:pt>
                <c:pt idx="157">
                  <c:v>505.933410644531</c:v>
                </c:pt>
                <c:pt idx="158">
                  <c:v>508.93490600586</c:v>
                </c:pt>
                <c:pt idx="159">
                  <c:v>511.925018310547</c:v>
                </c:pt>
                <c:pt idx="160">
                  <c:v>514.916870117188</c:v>
                </c:pt>
                <c:pt idx="161">
                  <c:v>517.954833984375</c:v>
                </c:pt>
                <c:pt idx="162">
                  <c:v>523.913757324219</c:v>
                </c:pt>
                <c:pt idx="163">
                  <c:v>529.954467773438</c:v>
                </c:pt>
                <c:pt idx="164">
                  <c:v>535.922180175782</c:v>
                </c:pt>
                <c:pt idx="165">
                  <c:v>538.924072265625</c:v>
                </c:pt>
                <c:pt idx="166">
                  <c:v>541.927368164063</c:v>
                </c:pt>
                <c:pt idx="167">
                  <c:v>544.93017578125</c:v>
                </c:pt>
                <c:pt idx="168">
                  <c:v>547.925109863282</c:v>
                </c:pt>
                <c:pt idx="169">
                  <c:v>550.937316894532</c:v>
                </c:pt>
                <c:pt idx="170">
                  <c:v>559.942016601563</c:v>
                </c:pt>
                <c:pt idx="171">
                  <c:v>565.953979492188</c:v>
                </c:pt>
                <c:pt idx="172">
                  <c:v>574.921508789063</c:v>
                </c:pt>
                <c:pt idx="173">
                  <c:v>577.925964355469</c:v>
                </c:pt>
                <c:pt idx="174">
                  <c:v>580.937683105469</c:v>
                </c:pt>
                <c:pt idx="175">
                  <c:v>583.936584472657</c:v>
                </c:pt>
                <c:pt idx="176">
                  <c:v>586.91552734375</c:v>
                </c:pt>
                <c:pt idx="177">
                  <c:v>589.956298828125</c:v>
                </c:pt>
                <c:pt idx="178">
                  <c:v>592.922058105469</c:v>
                </c:pt>
                <c:pt idx="179">
                  <c:v>595.920715332031</c:v>
                </c:pt>
                <c:pt idx="180">
                  <c:v>598.930114746094</c:v>
                </c:pt>
                <c:pt idx="181">
                  <c:v>610.939514160157</c:v>
                </c:pt>
                <c:pt idx="182">
                  <c:v>619.915954589844</c:v>
                </c:pt>
                <c:pt idx="183">
                  <c:v>622.94482421875</c:v>
                </c:pt>
                <c:pt idx="184">
                  <c:v>625.933288574219</c:v>
                </c:pt>
                <c:pt idx="185">
                  <c:v>634.922607421875</c:v>
                </c:pt>
                <c:pt idx="186">
                  <c:v>637.940307617188</c:v>
                </c:pt>
                <c:pt idx="187">
                  <c:v>640.9169921875</c:v>
                </c:pt>
                <c:pt idx="188">
                  <c:v>643.939147949219</c:v>
                </c:pt>
                <c:pt idx="189">
                  <c:v>649.931274414063</c:v>
                </c:pt>
                <c:pt idx="190">
                  <c:v>655.934936523438</c:v>
                </c:pt>
                <c:pt idx="191">
                  <c:v>658.991027832032</c:v>
                </c:pt>
                <c:pt idx="192">
                  <c:v>664.925964355469</c:v>
                </c:pt>
                <c:pt idx="193">
                  <c:v>667.933410644532</c:v>
                </c:pt>
                <c:pt idx="194">
                  <c:v>670.956848144531</c:v>
                </c:pt>
                <c:pt idx="195">
                  <c:v>676.912780761719</c:v>
                </c:pt>
                <c:pt idx="196">
                  <c:v>703.923706054688</c:v>
                </c:pt>
                <c:pt idx="197">
                  <c:v>748.908874511719</c:v>
                </c:pt>
                <c:pt idx="198">
                  <c:v>808.938232421875</c:v>
                </c:pt>
                <c:pt idx="199">
                  <c:v>820.911682128907</c:v>
                </c:pt>
                <c:pt idx="200">
                  <c:v>634.939270019532</c:v>
                </c:pt>
                <c:pt idx="201">
                  <c:v>637.941711425782</c:v>
                </c:pt>
                <c:pt idx="202">
                  <c:v>640.937805175782</c:v>
                </c:pt>
                <c:pt idx="203">
                  <c:v>643.926635742188</c:v>
                </c:pt>
                <c:pt idx="204">
                  <c:v>646.945922851563</c:v>
                </c:pt>
                <c:pt idx="205">
                  <c:v>649.952087402344</c:v>
                </c:pt>
                <c:pt idx="206">
                  <c:v>658.933715820313</c:v>
                </c:pt>
                <c:pt idx="207">
                  <c:v>661.954895019531</c:v>
                </c:pt>
                <c:pt idx="208">
                  <c:v>664.926391601563</c:v>
                </c:pt>
                <c:pt idx="209">
                  <c:v>667.928955078125</c:v>
                </c:pt>
                <c:pt idx="210">
                  <c:v>670.954833984375</c:v>
                </c:pt>
                <c:pt idx="211">
                  <c:v>679.958312988282</c:v>
                </c:pt>
                <c:pt idx="212">
                  <c:v>682.90966796875</c:v>
                </c:pt>
                <c:pt idx="213">
                  <c:v>685.934265136719</c:v>
                </c:pt>
                <c:pt idx="214">
                  <c:v>688.935607910157</c:v>
                </c:pt>
                <c:pt idx="215">
                  <c:v>691.928283691407</c:v>
                </c:pt>
                <c:pt idx="216">
                  <c:v>700.920654296875</c:v>
                </c:pt>
                <c:pt idx="217">
                  <c:v>703.911987304688</c:v>
                </c:pt>
                <c:pt idx="218">
                  <c:v>709.941833496094</c:v>
                </c:pt>
                <c:pt idx="219">
                  <c:v>712.919860839844</c:v>
                </c:pt>
                <c:pt idx="220">
                  <c:v>721.924926757813</c:v>
                </c:pt>
                <c:pt idx="221">
                  <c:v>724.930297851563</c:v>
                </c:pt>
                <c:pt idx="222">
                  <c:v>727.912963867188</c:v>
                </c:pt>
                <c:pt idx="223">
                  <c:v>730.941650390625</c:v>
                </c:pt>
                <c:pt idx="224">
                  <c:v>733.935363769532</c:v>
                </c:pt>
                <c:pt idx="225">
                  <c:v>739.9384765625</c:v>
                </c:pt>
                <c:pt idx="226">
                  <c:v>745.936950683594</c:v>
                </c:pt>
                <c:pt idx="227">
                  <c:v>757.857055664063</c:v>
                </c:pt>
                <c:pt idx="228">
                  <c:v>757.995788574219</c:v>
                </c:pt>
                <c:pt idx="229">
                  <c:v>760.949340820313</c:v>
                </c:pt>
                <c:pt idx="230">
                  <c:v>763.916687011719</c:v>
                </c:pt>
                <c:pt idx="231">
                  <c:v>766.966430664063</c:v>
                </c:pt>
                <c:pt idx="232">
                  <c:v>769.945190429688</c:v>
                </c:pt>
                <c:pt idx="233">
                  <c:v>775.966003417969</c:v>
                </c:pt>
                <c:pt idx="234">
                  <c:v>778.929321289063</c:v>
                </c:pt>
                <c:pt idx="235">
                  <c:v>781.927490234375</c:v>
                </c:pt>
                <c:pt idx="236">
                  <c:v>790.929626464844</c:v>
                </c:pt>
                <c:pt idx="237">
                  <c:v>796.928405761719</c:v>
                </c:pt>
                <c:pt idx="238">
                  <c:v>802.932739257813</c:v>
                </c:pt>
                <c:pt idx="239">
                  <c:v>814.976501464844</c:v>
                </c:pt>
                <c:pt idx="240">
                  <c:v>817.936706542969</c:v>
                </c:pt>
              </c:numCache>
            </c:numRef>
          </c:xVal>
          <c:yVal>
            <c:numRef>
              <c:f>'200_S3'!$I$7:$I$247</c:f>
              <c:numCache>
                <c:formatCode>General</c:formatCode>
                <c:ptCount val="241"/>
                <c:pt idx="0">
                  <c:v>0.0279722721664806</c:v>
                </c:pt>
                <c:pt idx="1">
                  <c:v>0.0332344296089591</c:v>
                </c:pt>
                <c:pt idx="2">
                  <c:v>0.0416820545193452</c:v>
                </c:pt>
                <c:pt idx="3">
                  <c:v>0.0501339399610888</c:v>
                </c:pt>
                <c:pt idx="4">
                  <c:v>0.0582720936296412</c:v>
                </c:pt>
                <c:pt idx="5">
                  <c:v>0.0654816081275358</c:v>
                </c:pt>
                <c:pt idx="6">
                  <c:v>0.0717045669760409</c:v>
                </c:pt>
                <c:pt idx="7">
                  <c:v>0.0777580980573784</c:v>
                </c:pt>
                <c:pt idx="8">
                  <c:v>0.0819010846026704</c:v>
                </c:pt>
                <c:pt idx="9">
                  <c:v>0.0858163333283145</c:v>
                </c:pt>
                <c:pt idx="10">
                  <c:v>0.0894785408812619</c:v>
                </c:pt>
                <c:pt idx="11">
                  <c:v>0.0924767398457614</c:v>
                </c:pt>
                <c:pt idx="12">
                  <c:v>0.0952138198229545</c:v>
                </c:pt>
                <c:pt idx="13">
                  <c:v>0.0976043027083862</c:v>
                </c:pt>
                <c:pt idx="14">
                  <c:v>0.0995565737040048</c:v>
                </c:pt>
                <c:pt idx="15">
                  <c:v>0.101162790204681</c:v>
                </c:pt>
                <c:pt idx="16">
                  <c:v>0.102502087281637</c:v>
                </c:pt>
                <c:pt idx="17">
                  <c:v>0.10378979944978</c:v>
                </c:pt>
                <c:pt idx="18">
                  <c:v>0.104334169260826</c:v>
                </c:pt>
                <c:pt idx="19">
                  <c:v>0.104629082095061</c:v>
                </c:pt>
                <c:pt idx="20">
                  <c:v>0.104805471914366</c:v>
                </c:pt>
                <c:pt idx="21">
                  <c:v>0.104468809693932</c:v>
                </c:pt>
                <c:pt idx="22">
                  <c:v>0.103834873196769</c:v>
                </c:pt>
                <c:pt idx="23">
                  <c:v>0.102830748109549</c:v>
                </c:pt>
                <c:pt idx="24">
                  <c:v>0.101458444333161</c:v>
                </c:pt>
                <c:pt idx="25">
                  <c:v>0.0998235389809766</c:v>
                </c:pt>
                <c:pt idx="26">
                  <c:v>0.0978141959706892</c:v>
                </c:pt>
                <c:pt idx="27">
                  <c:v>0.09561282718207</c:v>
                </c:pt>
                <c:pt idx="28">
                  <c:v>0.0930354082293091</c:v>
                </c:pt>
                <c:pt idx="29">
                  <c:v>0.0900668610346161</c:v>
                </c:pt>
                <c:pt idx="30">
                  <c:v>0.0871118329071364</c:v>
                </c:pt>
                <c:pt idx="31">
                  <c:v>0.0839408818146791</c:v>
                </c:pt>
                <c:pt idx="32">
                  <c:v>0.0804487286900138</c:v>
                </c:pt>
                <c:pt idx="33">
                  <c:v>0.0767655967696102</c:v>
                </c:pt>
                <c:pt idx="34">
                  <c:v>0.0730695418742728</c:v>
                </c:pt>
                <c:pt idx="35">
                  <c:v>0.0693267701570728</c:v>
                </c:pt>
                <c:pt idx="36">
                  <c:v>0.0653626342222916</c:v>
                </c:pt>
                <c:pt idx="37">
                  <c:v>0.0613603025283627</c:v>
                </c:pt>
                <c:pt idx="38">
                  <c:v>0.0572843305112751</c:v>
                </c:pt>
                <c:pt idx="39">
                  <c:v>0.0534517322728623</c:v>
                </c:pt>
                <c:pt idx="40">
                  <c:v>0.0493582443134045</c:v>
                </c:pt>
                <c:pt idx="41">
                  <c:v>0.0454294956260689</c:v>
                </c:pt>
                <c:pt idx="42">
                  <c:v>0.0415963280431069</c:v>
                </c:pt>
                <c:pt idx="43">
                  <c:v>0.0378325211464243</c:v>
                </c:pt>
                <c:pt idx="44">
                  <c:v>0.0342777286580427</c:v>
                </c:pt>
                <c:pt idx="45">
                  <c:v>0.0308841199041796</c:v>
                </c:pt>
                <c:pt idx="46">
                  <c:v>0.0277824817341972</c:v>
                </c:pt>
                <c:pt idx="47">
                  <c:v>0.0246315589602246</c:v>
                </c:pt>
                <c:pt idx="48">
                  <c:v>0.0218619575638532</c:v>
                </c:pt>
                <c:pt idx="49">
                  <c:v>0.0192357717667425</c:v>
                </c:pt>
                <c:pt idx="50">
                  <c:v>0.0168767843339693</c:v>
                </c:pt>
                <c:pt idx="51">
                  <c:v>0.014815972958552</c:v>
                </c:pt>
                <c:pt idx="52">
                  <c:v>0.0128221675138542</c:v>
                </c:pt>
                <c:pt idx="53">
                  <c:v>0.0110587383613626</c:v>
                </c:pt>
                <c:pt idx="54">
                  <c:v>0.00963752540448762</c:v>
                </c:pt>
                <c:pt idx="55">
                  <c:v>0.00829057561078141</c:v>
                </c:pt>
                <c:pt idx="56">
                  <c:v>0.00709491336894831</c:v>
                </c:pt>
                <c:pt idx="57">
                  <c:v>0.00610603878685247</c:v>
                </c:pt>
                <c:pt idx="58">
                  <c:v>0.00521767119028391</c:v>
                </c:pt>
                <c:pt idx="59">
                  <c:v>0.00451351139253391</c:v>
                </c:pt>
                <c:pt idx="60">
                  <c:v>0.00373470966464583</c:v>
                </c:pt>
                <c:pt idx="61">
                  <c:v>0.00318569410715977</c:v>
                </c:pt>
                <c:pt idx="62">
                  <c:v>0.00264706455013371</c:v>
                </c:pt>
                <c:pt idx="63">
                  <c:v>0.00227984662989333</c:v>
                </c:pt>
                <c:pt idx="64">
                  <c:v>0.00190043843147961</c:v>
                </c:pt>
                <c:pt idx="65">
                  <c:v>0.00161635293525748</c:v>
                </c:pt>
                <c:pt idx="66">
                  <c:v>0.00133082962911169</c:v>
                </c:pt>
                <c:pt idx="67">
                  <c:v>0.00118241471184811</c:v>
                </c:pt>
                <c:pt idx="68">
                  <c:v>0.000928026062522937</c:v>
                </c:pt>
                <c:pt idx="69">
                  <c:v>0.000823878997458032</c:v>
                </c:pt>
                <c:pt idx="70">
                  <c:v>0.000750740433065215</c:v>
                </c:pt>
                <c:pt idx="71">
                  <c:v>0.000570512553252982</c:v>
                </c:pt>
                <c:pt idx="72">
                  <c:v>0.00045921850057014</c:v>
                </c:pt>
                <c:pt idx="73">
                  <c:v>0.000418875609150279</c:v>
                </c:pt>
                <c:pt idx="74">
                  <c:v>0.000326668241399596</c:v>
                </c:pt>
                <c:pt idx="75">
                  <c:v>0.000302783025557484</c:v>
                </c:pt>
                <c:pt idx="76">
                  <c:v>0.000264148108080227</c:v>
                </c:pt>
                <c:pt idx="77">
                  <c:v>0.0002328942805675</c:v>
                </c:pt>
                <c:pt idx="78">
                  <c:v>0.000335255606245671</c:v>
                </c:pt>
                <c:pt idx="79">
                  <c:v>0.000190096986350895</c:v>
                </c:pt>
                <c:pt idx="80">
                  <c:v>0.000182185389780744</c:v>
                </c:pt>
                <c:pt idx="81">
                  <c:v>0.000137088790796175</c:v>
                </c:pt>
                <c:pt idx="82">
                  <c:v>0.000130605914100637</c:v>
                </c:pt>
                <c:pt idx="83">
                  <c:v>0.000146873131508116</c:v>
                </c:pt>
                <c:pt idx="84">
                  <c:v>0.00017878017382535</c:v>
                </c:pt>
                <c:pt idx="85">
                  <c:v>0.000120608860270788</c:v>
                </c:pt>
                <c:pt idx="86">
                  <c:v>0.000110355762596676</c:v>
                </c:pt>
                <c:pt idx="87">
                  <c:v>0.000103503067182039</c:v>
                </c:pt>
                <c:pt idx="88">
                  <c:v>0.000145507086700664</c:v>
                </c:pt>
                <c:pt idx="89">
                  <c:v>0.000135107398925437</c:v>
                </c:pt>
                <c:pt idx="90">
                  <c:v>0.000130528506885039</c:v>
                </c:pt>
                <c:pt idx="91">
                  <c:v>0.000165802195885569</c:v>
                </c:pt>
                <c:pt idx="92">
                  <c:v>9.84422458177718E-5</c:v>
                </c:pt>
                <c:pt idx="93">
                  <c:v>0.000158096252345981</c:v>
                </c:pt>
                <c:pt idx="94">
                  <c:v>8.57977562533236E-5</c:v>
                </c:pt>
                <c:pt idx="95">
                  <c:v>0.000118480296177568</c:v>
                </c:pt>
                <c:pt idx="96">
                  <c:v>0.00013196291363762</c:v>
                </c:pt>
                <c:pt idx="97">
                  <c:v>0.000116332626562566</c:v>
                </c:pt>
                <c:pt idx="98">
                  <c:v>0.000139107333951067</c:v>
                </c:pt>
                <c:pt idx="99">
                  <c:v>0.000130582241165052</c:v>
                </c:pt>
                <c:pt idx="100">
                  <c:v>0.000113985602768714</c:v>
                </c:pt>
                <c:pt idx="101">
                  <c:v>0.000100984257880222</c:v>
                </c:pt>
                <c:pt idx="102">
                  <c:v>0.000129883859712956</c:v>
                </c:pt>
                <c:pt idx="103">
                  <c:v>0.00010543791919581</c:v>
                </c:pt>
                <c:pt idx="104">
                  <c:v>0.000116422526998266</c:v>
                </c:pt>
                <c:pt idx="105">
                  <c:v>0.000165377142804474</c:v>
                </c:pt>
                <c:pt idx="106">
                  <c:v>0.000144716536032156</c:v>
                </c:pt>
                <c:pt idx="107">
                  <c:v>0.000113060156668089</c:v>
                </c:pt>
                <c:pt idx="108">
                  <c:v>0.000102923408636394</c:v>
                </c:pt>
                <c:pt idx="109">
                  <c:v>0.000140306265147678</c:v>
                </c:pt>
                <c:pt idx="110">
                  <c:v>0.000142251461010352</c:v>
                </c:pt>
                <c:pt idx="111">
                  <c:v>0.000138095845834571</c:v>
                </c:pt>
                <c:pt idx="112">
                  <c:v>0.000129040500188146</c:v>
                </c:pt>
                <c:pt idx="113">
                  <c:v>0.000100468767020627</c:v>
                </c:pt>
                <c:pt idx="114">
                  <c:v>0.00010672621348532</c:v>
                </c:pt>
                <c:pt idx="115">
                  <c:v>0.00015263468519923</c:v>
                </c:pt>
                <c:pt idx="116">
                  <c:v>0.000155793529480762</c:v>
                </c:pt>
                <c:pt idx="117">
                  <c:v>0.000152921745664013</c:v>
                </c:pt>
                <c:pt idx="118">
                  <c:v>0.000113992916601271</c:v>
                </c:pt>
                <c:pt idx="119">
                  <c:v>7.80533852404312E-5</c:v>
                </c:pt>
                <c:pt idx="120">
                  <c:v>0.000155404344031576</c:v>
                </c:pt>
                <c:pt idx="121">
                  <c:v>9.46843090926563E-5</c:v>
                </c:pt>
                <c:pt idx="122">
                  <c:v>0.000118888019953359</c:v>
                </c:pt>
                <c:pt idx="123">
                  <c:v>0.000114409402049942</c:v>
                </c:pt>
                <c:pt idx="124">
                  <c:v>7.31736633259977E-5</c:v>
                </c:pt>
                <c:pt idx="125">
                  <c:v>0.000156487403223813</c:v>
                </c:pt>
                <c:pt idx="126">
                  <c:v>0.000101841834599953</c:v>
                </c:pt>
                <c:pt idx="127">
                  <c:v>0.000108628877172745</c:v>
                </c:pt>
                <c:pt idx="128">
                  <c:v>8.75670992215592E-5</c:v>
                </c:pt>
                <c:pt idx="129">
                  <c:v>0.000102027023825543</c:v>
                </c:pt>
                <c:pt idx="130">
                  <c:v>0.000133571419457443</c:v>
                </c:pt>
                <c:pt idx="131">
                  <c:v>0.000139905496975911</c:v>
                </c:pt>
                <c:pt idx="132">
                  <c:v>7.68092276914765E-5</c:v>
                </c:pt>
                <c:pt idx="133">
                  <c:v>0.000148103094251433</c:v>
                </c:pt>
                <c:pt idx="134">
                  <c:v>0.000124401783982667</c:v>
                </c:pt>
                <c:pt idx="135">
                  <c:v>0.000112033645342471</c:v>
                </c:pt>
                <c:pt idx="136">
                  <c:v>0.000142649184239584</c:v>
                </c:pt>
                <c:pt idx="137">
                  <c:v>7.30008105955268E-5</c:v>
                </c:pt>
                <c:pt idx="138">
                  <c:v>0.000130196399182179</c:v>
                </c:pt>
                <c:pt idx="139">
                  <c:v>0.000113804473466502</c:v>
                </c:pt>
                <c:pt idx="140">
                  <c:v>0.000120698984599322</c:v>
                </c:pt>
                <c:pt idx="141">
                  <c:v>0.000103455989982272</c:v>
                </c:pt>
                <c:pt idx="142">
                  <c:v>0.000174872870727986</c:v>
                </c:pt>
                <c:pt idx="143">
                  <c:v>9.80463286573951E-5</c:v>
                </c:pt>
                <c:pt idx="144">
                  <c:v>0.000112382433061419</c:v>
                </c:pt>
                <c:pt idx="145">
                  <c:v>0.000124736653030473</c:v>
                </c:pt>
                <c:pt idx="146">
                  <c:v>9.48980148021262E-5</c:v>
                </c:pt>
                <c:pt idx="147">
                  <c:v>0.00010845957687523</c:v>
                </c:pt>
                <c:pt idx="148">
                  <c:v>0.000148446516005474</c:v>
                </c:pt>
                <c:pt idx="149">
                  <c:v>0.000132663578796617</c:v>
                </c:pt>
                <c:pt idx="150">
                  <c:v>0.000184742559388014</c:v>
                </c:pt>
                <c:pt idx="151">
                  <c:v>8.16737472825229E-5</c:v>
                </c:pt>
                <c:pt idx="152">
                  <c:v>9.31268359126568E-5</c:v>
                </c:pt>
                <c:pt idx="153">
                  <c:v>9.75509508373323E-5</c:v>
                </c:pt>
                <c:pt idx="154">
                  <c:v>0.00016536547052476</c:v>
                </c:pt>
                <c:pt idx="155">
                  <c:v>8.47269290728842E-5</c:v>
                </c:pt>
                <c:pt idx="156">
                  <c:v>9.92872621495489E-5</c:v>
                </c:pt>
                <c:pt idx="157">
                  <c:v>0.00014442628136295</c:v>
                </c:pt>
                <c:pt idx="158">
                  <c:v>0.000104472687338692</c:v>
                </c:pt>
                <c:pt idx="159">
                  <c:v>9.00040756927725E-5</c:v>
                </c:pt>
                <c:pt idx="160">
                  <c:v>8.90348883955975E-5</c:v>
                </c:pt>
                <c:pt idx="161">
                  <c:v>0.000127010747465396</c:v>
                </c:pt>
                <c:pt idx="162">
                  <c:v>0.000122814749485566</c:v>
                </c:pt>
                <c:pt idx="163">
                  <c:v>0.000173292485848037</c:v>
                </c:pt>
                <c:pt idx="164">
                  <c:v>7.82172150897165E-5</c:v>
                </c:pt>
                <c:pt idx="165">
                  <c:v>0.000130678574788166</c:v>
                </c:pt>
                <c:pt idx="166">
                  <c:v>8.6872732914275E-5</c:v>
                </c:pt>
                <c:pt idx="167">
                  <c:v>6.6448624141865E-5</c:v>
                </c:pt>
                <c:pt idx="168">
                  <c:v>0.000131093895994103</c:v>
                </c:pt>
                <c:pt idx="169">
                  <c:v>9.18593860459352E-5</c:v>
                </c:pt>
                <c:pt idx="170">
                  <c:v>0.000117002342268894</c:v>
                </c:pt>
                <c:pt idx="171">
                  <c:v>0.000109883803966986</c:v>
                </c:pt>
                <c:pt idx="172">
                  <c:v>0.000145512057121565</c:v>
                </c:pt>
                <c:pt idx="173">
                  <c:v>8.86620023446823E-5</c:v>
                </c:pt>
                <c:pt idx="174">
                  <c:v>6.84019697036743E-5</c:v>
                </c:pt>
                <c:pt idx="175">
                  <c:v>8.02851713929377E-5</c:v>
                </c:pt>
                <c:pt idx="176">
                  <c:v>8.74815870853935E-5</c:v>
                </c:pt>
                <c:pt idx="177">
                  <c:v>0.000130932096106506</c:v>
                </c:pt>
                <c:pt idx="178">
                  <c:v>8.07466070594584E-5</c:v>
                </c:pt>
                <c:pt idx="179">
                  <c:v>0.000105729241087522</c:v>
                </c:pt>
                <c:pt idx="180">
                  <c:v>9.60481075086797E-5</c:v>
                </c:pt>
                <c:pt idx="181">
                  <c:v>0.000112114052722036</c:v>
                </c:pt>
                <c:pt idx="182">
                  <c:v>0.00017183391359564</c:v>
                </c:pt>
                <c:pt idx="183">
                  <c:v>0.000111798251880541</c:v>
                </c:pt>
                <c:pt idx="184">
                  <c:v>0.000106238119645438</c:v>
                </c:pt>
                <c:pt idx="185">
                  <c:v>0.00014532962924092</c:v>
                </c:pt>
                <c:pt idx="186">
                  <c:v>0.000102864203908152</c:v>
                </c:pt>
                <c:pt idx="187">
                  <c:v>0.000118807784224967</c:v>
                </c:pt>
                <c:pt idx="188">
                  <c:v>0.000137214021520985</c:v>
                </c:pt>
                <c:pt idx="189">
                  <c:v>0.000102058085224629</c:v>
                </c:pt>
                <c:pt idx="190">
                  <c:v>8.74581231164543E-5</c:v>
                </c:pt>
                <c:pt idx="191">
                  <c:v>0.000109641954928358</c:v>
                </c:pt>
                <c:pt idx="192">
                  <c:v>0.000137589922662056</c:v>
                </c:pt>
                <c:pt idx="193">
                  <c:v>8.57538583317904E-5</c:v>
                </c:pt>
                <c:pt idx="194">
                  <c:v>0.000116895739427823</c:v>
                </c:pt>
                <c:pt idx="195">
                  <c:v>0.000105144134482931</c:v>
                </c:pt>
                <c:pt idx="196">
                  <c:v>0.000180030107809406</c:v>
                </c:pt>
                <c:pt idx="197">
                  <c:v>8.22261431441551E-5</c:v>
                </c:pt>
                <c:pt idx="198">
                  <c:v>0.000108525386442058</c:v>
                </c:pt>
                <c:pt idx="199">
                  <c:v>6.39342329919602E-5</c:v>
                </c:pt>
                <c:pt idx="200">
                  <c:v>0.000163398810802458</c:v>
                </c:pt>
                <c:pt idx="201">
                  <c:v>0.000118743444887745</c:v>
                </c:pt>
                <c:pt idx="202">
                  <c:v>0.000118730675533147</c:v>
                </c:pt>
                <c:pt idx="203">
                  <c:v>9.35004085682611E-5</c:v>
                </c:pt>
                <c:pt idx="204">
                  <c:v>0.000104885008380662</c:v>
                </c:pt>
                <c:pt idx="205">
                  <c:v>0.000104942966772131</c:v>
                </c:pt>
                <c:pt idx="206">
                  <c:v>0.000118657186442135</c:v>
                </c:pt>
                <c:pt idx="207">
                  <c:v>8.88291607340906E-5</c:v>
                </c:pt>
                <c:pt idx="208">
                  <c:v>0.000102047174180548</c:v>
                </c:pt>
                <c:pt idx="209">
                  <c:v>0.000101526854698846</c:v>
                </c:pt>
                <c:pt idx="210">
                  <c:v>0.000109809165559428</c:v>
                </c:pt>
                <c:pt idx="211">
                  <c:v>9.44980750338432E-5</c:v>
                </c:pt>
                <c:pt idx="212">
                  <c:v>0.000115715212222118</c:v>
                </c:pt>
                <c:pt idx="213">
                  <c:v>9.28203937915971E-5</c:v>
                </c:pt>
                <c:pt idx="214">
                  <c:v>0.000116093255271295</c:v>
                </c:pt>
                <c:pt idx="215">
                  <c:v>9.11609150367054E-5</c:v>
                </c:pt>
                <c:pt idx="216">
                  <c:v>9.668632149335E-5</c:v>
                </c:pt>
                <c:pt idx="217">
                  <c:v>0.000117611062104313</c:v>
                </c:pt>
                <c:pt idx="218">
                  <c:v>0.000123639182602861</c:v>
                </c:pt>
                <c:pt idx="219">
                  <c:v>9.81036750751204E-5</c:v>
                </c:pt>
                <c:pt idx="220">
                  <c:v>8.31665378229563E-5</c:v>
                </c:pt>
                <c:pt idx="221">
                  <c:v>0.000123048105522713</c:v>
                </c:pt>
                <c:pt idx="222">
                  <c:v>0.000111182673461326</c:v>
                </c:pt>
                <c:pt idx="223">
                  <c:v>9.0466780085349E-5</c:v>
                </c:pt>
                <c:pt idx="224">
                  <c:v>0.000120716022843942</c:v>
                </c:pt>
                <c:pt idx="225">
                  <c:v>0.000100905753589741</c:v>
                </c:pt>
                <c:pt idx="226">
                  <c:v>9.10655441527761E-5</c:v>
                </c:pt>
                <c:pt idx="227">
                  <c:v>8.39621708587825E-5</c:v>
                </c:pt>
                <c:pt idx="228">
                  <c:v>9.73218189116418E-5</c:v>
                </c:pt>
                <c:pt idx="229">
                  <c:v>0.00013834359071781</c:v>
                </c:pt>
                <c:pt idx="230">
                  <c:v>0.000158800081857023</c:v>
                </c:pt>
                <c:pt idx="231">
                  <c:v>9.39726134800677E-5</c:v>
                </c:pt>
                <c:pt idx="232">
                  <c:v>9.86107699534637E-5</c:v>
                </c:pt>
                <c:pt idx="233">
                  <c:v>0.000149430778753431</c:v>
                </c:pt>
                <c:pt idx="234">
                  <c:v>6.86920975002745E-5</c:v>
                </c:pt>
                <c:pt idx="235">
                  <c:v>0.000164146090449367</c:v>
                </c:pt>
                <c:pt idx="236">
                  <c:v>0.000140316653775147</c:v>
                </c:pt>
                <c:pt idx="237">
                  <c:v>9.96879855427489E-5</c:v>
                </c:pt>
                <c:pt idx="238">
                  <c:v>8.3823387154459E-5</c:v>
                </c:pt>
                <c:pt idx="239">
                  <c:v>0.000115042011250683</c:v>
                </c:pt>
                <c:pt idx="240">
                  <c:v>0.000133883481288621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06206712"/>
        <c:axId val="2104320568"/>
      </c:scatterChart>
      <c:valAx>
        <c:axId val="2106206712"/>
        <c:scaling>
          <c:orientation val="minMax"/>
          <c:max val="300.0"/>
          <c:min val="0.0"/>
        </c:scaling>
        <c:delete val="0"/>
        <c:axPos val="b"/>
        <c:title>
          <c:tx>
            <c:rich>
              <a:bodyPr/>
              <a:lstStyle/>
              <a:p>
                <a:pPr>
                  <a:defRPr sz="1800" b="0"/>
                </a:pPr>
                <a:r>
                  <a:rPr lang="en-GB" sz="1800" b="0"/>
                  <a:t>Time / min</a:t>
                </a:r>
              </a:p>
            </c:rich>
          </c:tx>
          <c:overlay val="0"/>
        </c:title>
        <c:numFmt formatCode="General" sourceLinked="1"/>
        <c:majorTickMark val="in"/>
        <c:minorTickMark val="none"/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sz="1600"/>
            </a:pPr>
            <a:endParaRPr lang="en-US"/>
          </a:p>
        </c:txPr>
        <c:crossAx val="2104320568"/>
        <c:crosses val="autoZero"/>
        <c:crossBetween val="midCat"/>
      </c:valAx>
      <c:valAx>
        <c:axId val="2104320568"/>
        <c:scaling>
          <c:orientation val="minMax"/>
          <c:max val="0.14"/>
        </c:scaling>
        <c:delete val="0"/>
        <c:axPos val="l"/>
        <c:majorGridlines>
          <c:spPr>
            <a:ln>
              <a:noFill/>
            </a:ln>
          </c:spPr>
        </c:majorGridlines>
        <c:title>
          <c:tx>
            <c:rich>
              <a:bodyPr/>
              <a:lstStyle/>
              <a:p>
                <a:pPr>
                  <a:defRPr sz="1800" b="0"/>
                </a:pPr>
                <a:r>
                  <a:rPr lang="en-GB" sz="1800" b="0"/>
                  <a:t>H desorption rate / ppmw min</a:t>
                </a:r>
                <a:r>
                  <a:rPr lang="en-GB" sz="1800" b="0" baseline="30000"/>
                  <a:t>-1</a:t>
                </a:r>
              </a:p>
            </c:rich>
          </c:tx>
          <c:overlay val="0"/>
        </c:title>
        <c:numFmt formatCode="General" sourceLinked="1"/>
        <c:majorTickMark val="in"/>
        <c:minorTickMark val="none"/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sz="1600"/>
            </a:pPr>
            <a:endParaRPr lang="en-US"/>
          </a:p>
        </c:txPr>
        <c:crossAx val="2106206712"/>
        <c:crosses val="autoZero"/>
        <c:crossBetween val="midCat"/>
      </c:valAx>
      <c:spPr>
        <a:ln>
          <a:solidFill>
            <a:schemeClr val="tx1"/>
          </a:solidFill>
        </a:ln>
      </c:spPr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tx>
            <c:strRef>
              <c:f>'200_S3'!$I$7:$I$9</c:f>
              <c:strCache>
                <c:ptCount val="1"/>
                <c:pt idx="0">
                  <c:v>0.027972272 0.03323443 0.041682055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'200_S3'!$L$10:$L$109</c:f>
              <c:numCache>
                <c:formatCode>General</c:formatCode>
                <c:ptCount val="100"/>
                <c:pt idx="0">
                  <c:v>306.8488888888889</c:v>
                </c:pt>
                <c:pt idx="1">
                  <c:v>311.3022222222223</c:v>
                </c:pt>
                <c:pt idx="2">
                  <c:v>315.4066666666667</c:v>
                </c:pt>
                <c:pt idx="3">
                  <c:v>319.16</c:v>
                </c:pt>
                <c:pt idx="4">
                  <c:v>322.7111111111111</c:v>
                </c:pt>
                <c:pt idx="5">
                  <c:v>325.9666666666667</c:v>
                </c:pt>
                <c:pt idx="6">
                  <c:v>328.868888888889</c:v>
                </c:pt>
                <c:pt idx="7">
                  <c:v>331.7177777777778</c:v>
                </c:pt>
                <c:pt idx="8">
                  <c:v>334.568888888889</c:v>
                </c:pt>
                <c:pt idx="9">
                  <c:v>337.2222222222222</c:v>
                </c:pt>
                <c:pt idx="10">
                  <c:v>339.9666666666667</c:v>
                </c:pt>
                <c:pt idx="11">
                  <c:v>342.7222222222222</c:v>
                </c:pt>
                <c:pt idx="12">
                  <c:v>345.2222222222222</c:v>
                </c:pt>
                <c:pt idx="13">
                  <c:v>347.82</c:v>
                </c:pt>
                <c:pt idx="14">
                  <c:v>350.568888888889</c:v>
                </c:pt>
                <c:pt idx="15">
                  <c:v>353.2711111111111</c:v>
                </c:pt>
                <c:pt idx="16">
                  <c:v>355.8222222222222</c:v>
                </c:pt>
                <c:pt idx="17">
                  <c:v>358.42</c:v>
                </c:pt>
                <c:pt idx="18">
                  <c:v>361.0711111111111</c:v>
                </c:pt>
                <c:pt idx="19">
                  <c:v>363.6222222222223</c:v>
                </c:pt>
                <c:pt idx="20">
                  <c:v>366.268888888889</c:v>
                </c:pt>
                <c:pt idx="21">
                  <c:v>368.8733333333333</c:v>
                </c:pt>
                <c:pt idx="22">
                  <c:v>371.4688888888889</c:v>
                </c:pt>
                <c:pt idx="23">
                  <c:v>374.1711111111111</c:v>
                </c:pt>
                <c:pt idx="24">
                  <c:v>376.6244444444445</c:v>
                </c:pt>
                <c:pt idx="25">
                  <c:v>379.2177777777778</c:v>
                </c:pt>
                <c:pt idx="26">
                  <c:v>381.9711111111111</c:v>
                </c:pt>
                <c:pt idx="27">
                  <c:v>384.4244444444445</c:v>
                </c:pt>
                <c:pt idx="28">
                  <c:v>386.9688888888889</c:v>
                </c:pt>
                <c:pt idx="29">
                  <c:v>389.72</c:v>
                </c:pt>
                <c:pt idx="30">
                  <c:v>392.2733333333333</c:v>
                </c:pt>
                <c:pt idx="31">
                  <c:v>394.82</c:v>
                </c:pt>
                <c:pt idx="32">
                  <c:v>397.52</c:v>
                </c:pt>
                <c:pt idx="33">
                  <c:v>400.1711111111111</c:v>
                </c:pt>
                <c:pt idx="34">
                  <c:v>402.7222222222222</c:v>
                </c:pt>
                <c:pt idx="35">
                  <c:v>405.2711111111111</c:v>
                </c:pt>
                <c:pt idx="36">
                  <c:v>407.8711111111111</c:v>
                </c:pt>
                <c:pt idx="37">
                  <c:v>410.52</c:v>
                </c:pt>
                <c:pt idx="38">
                  <c:v>413.1711111111111</c:v>
                </c:pt>
                <c:pt idx="39">
                  <c:v>415.7711111111111</c:v>
                </c:pt>
                <c:pt idx="40">
                  <c:v>418.4688888888889</c:v>
                </c:pt>
                <c:pt idx="41">
                  <c:v>421.0733333333334</c:v>
                </c:pt>
                <c:pt idx="42">
                  <c:v>423.62</c:v>
                </c:pt>
                <c:pt idx="43">
                  <c:v>426.2711111111111</c:v>
                </c:pt>
                <c:pt idx="44">
                  <c:v>428.8711111111111</c:v>
                </c:pt>
                <c:pt idx="45">
                  <c:v>431.4711111111111</c:v>
                </c:pt>
                <c:pt idx="46">
                  <c:v>434.12</c:v>
                </c:pt>
                <c:pt idx="47">
                  <c:v>436.7222222222222</c:v>
                </c:pt>
                <c:pt idx="48">
                  <c:v>439.2711111111111</c:v>
                </c:pt>
                <c:pt idx="49">
                  <c:v>441.8222222222222</c:v>
                </c:pt>
                <c:pt idx="50">
                  <c:v>444.3222222222222</c:v>
                </c:pt>
                <c:pt idx="51">
                  <c:v>446.8711111111111</c:v>
                </c:pt>
                <c:pt idx="52">
                  <c:v>449.52</c:v>
                </c:pt>
                <c:pt idx="53">
                  <c:v>452.1711111111111</c:v>
                </c:pt>
                <c:pt idx="54">
                  <c:v>454.7222222222222</c:v>
                </c:pt>
                <c:pt idx="55">
                  <c:v>457.1733333333333</c:v>
                </c:pt>
                <c:pt idx="56">
                  <c:v>459.6222222222223</c:v>
                </c:pt>
                <c:pt idx="57">
                  <c:v>462.1222222222223</c:v>
                </c:pt>
                <c:pt idx="58">
                  <c:v>464.6711111111111</c:v>
                </c:pt>
                <c:pt idx="59">
                  <c:v>467.1733333333333</c:v>
                </c:pt>
                <c:pt idx="60">
                  <c:v>469.768888888889</c:v>
                </c:pt>
                <c:pt idx="61">
                  <c:v>472.4222222222222</c:v>
                </c:pt>
                <c:pt idx="62">
                  <c:v>474.8244444444445</c:v>
                </c:pt>
                <c:pt idx="63">
                  <c:v>477.1244444444445</c:v>
                </c:pt>
                <c:pt idx="64">
                  <c:v>479.7666666666667</c:v>
                </c:pt>
                <c:pt idx="65">
                  <c:v>482.4244444444445</c:v>
                </c:pt>
                <c:pt idx="66">
                  <c:v>484.7733333333333</c:v>
                </c:pt>
                <c:pt idx="67">
                  <c:v>487.4177777777778</c:v>
                </c:pt>
                <c:pt idx="68">
                  <c:v>490.0733333333334</c:v>
                </c:pt>
                <c:pt idx="69">
                  <c:v>492.4733333333334</c:v>
                </c:pt>
                <c:pt idx="70">
                  <c:v>494.8733333333333</c:v>
                </c:pt>
                <c:pt idx="71">
                  <c:v>497.4688888888889</c:v>
                </c:pt>
                <c:pt idx="72">
                  <c:v>500.0733333333334</c:v>
                </c:pt>
                <c:pt idx="73">
                  <c:v>502.4733333333334</c:v>
                </c:pt>
                <c:pt idx="74">
                  <c:v>504.8733333333333</c:v>
                </c:pt>
                <c:pt idx="75">
                  <c:v>507.2733333333333</c:v>
                </c:pt>
                <c:pt idx="76">
                  <c:v>509.868888888889</c:v>
                </c:pt>
                <c:pt idx="77">
                  <c:v>512.4733333333333</c:v>
                </c:pt>
                <c:pt idx="78">
                  <c:v>514.8733333333333</c:v>
                </c:pt>
                <c:pt idx="79">
                  <c:v>517.2733333333333</c:v>
                </c:pt>
                <c:pt idx="80">
                  <c:v>519.6244444444444</c:v>
                </c:pt>
                <c:pt idx="81">
                  <c:v>522.2177777777777</c:v>
                </c:pt>
                <c:pt idx="82">
                  <c:v>524.8733333333333</c:v>
                </c:pt>
                <c:pt idx="83">
                  <c:v>527.2244444444444</c:v>
                </c:pt>
                <c:pt idx="84">
                  <c:v>529.5733333333333</c:v>
                </c:pt>
                <c:pt idx="85">
                  <c:v>531.9733333333333</c:v>
                </c:pt>
                <c:pt idx="86">
                  <c:v>534.568888888889</c:v>
                </c:pt>
                <c:pt idx="87">
                  <c:v>537.1244444444444</c:v>
                </c:pt>
                <c:pt idx="88">
                  <c:v>539.4733333333333</c:v>
                </c:pt>
                <c:pt idx="89">
                  <c:v>542.068888888889</c:v>
                </c:pt>
                <c:pt idx="90">
                  <c:v>544.6733333333334</c:v>
                </c:pt>
                <c:pt idx="91">
                  <c:v>547.0244444444445</c:v>
                </c:pt>
                <c:pt idx="92">
                  <c:v>549.3733333333333</c:v>
                </c:pt>
                <c:pt idx="93">
                  <c:v>551.7244444444444</c:v>
                </c:pt>
                <c:pt idx="94">
                  <c:v>554.0733333333332</c:v>
                </c:pt>
                <c:pt idx="95">
                  <c:v>556.4733333333333</c:v>
                </c:pt>
                <c:pt idx="96">
                  <c:v>561.4177777777777</c:v>
                </c:pt>
                <c:pt idx="97">
                  <c:v>564.0244444444445</c:v>
                </c:pt>
                <c:pt idx="98">
                  <c:v>566.3244444444445</c:v>
                </c:pt>
                <c:pt idx="99">
                  <c:v>567.7444444444445</c:v>
                </c:pt>
              </c:numCache>
            </c:numRef>
          </c:xVal>
          <c:yVal>
            <c:numRef>
              <c:f>'200_S3'!$I$10:$I$109</c:f>
              <c:numCache>
                <c:formatCode>General</c:formatCode>
                <c:ptCount val="100"/>
                <c:pt idx="0">
                  <c:v>0.0501339399610888</c:v>
                </c:pt>
                <c:pt idx="1">
                  <c:v>0.0582720936296412</c:v>
                </c:pt>
                <c:pt idx="2">
                  <c:v>0.0654816081275358</c:v>
                </c:pt>
                <c:pt idx="3">
                  <c:v>0.0717045669760409</c:v>
                </c:pt>
                <c:pt idx="4">
                  <c:v>0.0777580980573784</c:v>
                </c:pt>
                <c:pt idx="5">
                  <c:v>0.0819010846026704</c:v>
                </c:pt>
                <c:pt idx="6">
                  <c:v>0.0858163333283145</c:v>
                </c:pt>
                <c:pt idx="7">
                  <c:v>0.0894785408812619</c:v>
                </c:pt>
                <c:pt idx="8">
                  <c:v>0.0924767398457614</c:v>
                </c:pt>
                <c:pt idx="9">
                  <c:v>0.0952138198229545</c:v>
                </c:pt>
                <c:pt idx="10">
                  <c:v>0.0976043027083862</c:v>
                </c:pt>
                <c:pt idx="11">
                  <c:v>0.0995565737040048</c:v>
                </c:pt>
                <c:pt idx="12">
                  <c:v>0.101162790204681</c:v>
                </c:pt>
                <c:pt idx="13">
                  <c:v>0.102502087281637</c:v>
                </c:pt>
                <c:pt idx="14">
                  <c:v>0.10378979944978</c:v>
                </c:pt>
                <c:pt idx="15">
                  <c:v>0.104334169260826</c:v>
                </c:pt>
                <c:pt idx="16">
                  <c:v>0.104629082095061</c:v>
                </c:pt>
                <c:pt idx="17">
                  <c:v>0.104805471914366</c:v>
                </c:pt>
                <c:pt idx="18">
                  <c:v>0.104468809693932</c:v>
                </c:pt>
                <c:pt idx="19">
                  <c:v>0.103834873196769</c:v>
                </c:pt>
                <c:pt idx="20">
                  <c:v>0.102830748109549</c:v>
                </c:pt>
                <c:pt idx="21">
                  <c:v>0.101458444333161</c:v>
                </c:pt>
                <c:pt idx="22">
                  <c:v>0.0998235389809766</c:v>
                </c:pt>
                <c:pt idx="23">
                  <c:v>0.0978141959706892</c:v>
                </c:pt>
                <c:pt idx="24">
                  <c:v>0.09561282718207</c:v>
                </c:pt>
                <c:pt idx="25">
                  <c:v>0.0930354082293091</c:v>
                </c:pt>
                <c:pt idx="26">
                  <c:v>0.0900668610346161</c:v>
                </c:pt>
                <c:pt idx="27">
                  <c:v>0.0871118329071364</c:v>
                </c:pt>
                <c:pt idx="28">
                  <c:v>0.0839408818146791</c:v>
                </c:pt>
                <c:pt idx="29">
                  <c:v>0.0804487286900138</c:v>
                </c:pt>
                <c:pt idx="30">
                  <c:v>0.0767655967696102</c:v>
                </c:pt>
                <c:pt idx="31">
                  <c:v>0.0730695418742728</c:v>
                </c:pt>
                <c:pt idx="32">
                  <c:v>0.0693267701570728</c:v>
                </c:pt>
                <c:pt idx="33">
                  <c:v>0.0653626342222916</c:v>
                </c:pt>
                <c:pt idx="34">
                  <c:v>0.0613603025283627</c:v>
                </c:pt>
                <c:pt idx="35">
                  <c:v>0.0572843305112751</c:v>
                </c:pt>
                <c:pt idx="36">
                  <c:v>0.0534517322728623</c:v>
                </c:pt>
                <c:pt idx="37">
                  <c:v>0.0493582443134045</c:v>
                </c:pt>
                <c:pt idx="38">
                  <c:v>0.0454294956260689</c:v>
                </c:pt>
                <c:pt idx="39">
                  <c:v>0.0415963280431069</c:v>
                </c:pt>
                <c:pt idx="40">
                  <c:v>0.0378325211464243</c:v>
                </c:pt>
                <c:pt idx="41">
                  <c:v>0.0342777286580427</c:v>
                </c:pt>
                <c:pt idx="42">
                  <c:v>0.0308841199041796</c:v>
                </c:pt>
                <c:pt idx="43">
                  <c:v>0.0277824817341972</c:v>
                </c:pt>
                <c:pt idx="44">
                  <c:v>0.0246315589602246</c:v>
                </c:pt>
                <c:pt idx="45">
                  <c:v>0.0218619575638532</c:v>
                </c:pt>
                <c:pt idx="46">
                  <c:v>0.0192357717667425</c:v>
                </c:pt>
                <c:pt idx="47">
                  <c:v>0.0168767843339693</c:v>
                </c:pt>
                <c:pt idx="48">
                  <c:v>0.014815972958552</c:v>
                </c:pt>
                <c:pt idx="49">
                  <c:v>0.0128221675138542</c:v>
                </c:pt>
                <c:pt idx="50">
                  <c:v>0.0110587383613626</c:v>
                </c:pt>
                <c:pt idx="51">
                  <c:v>0.00963752540448762</c:v>
                </c:pt>
                <c:pt idx="52">
                  <c:v>0.00829057561078141</c:v>
                </c:pt>
                <c:pt idx="53">
                  <c:v>0.00709491336894831</c:v>
                </c:pt>
                <c:pt idx="54">
                  <c:v>0.00610603878685247</c:v>
                </c:pt>
                <c:pt idx="55">
                  <c:v>0.00521767119028391</c:v>
                </c:pt>
                <c:pt idx="56">
                  <c:v>0.00451351139253391</c:v>
                </c:pt>
                <c:pt idx="57">
                  <c:v>0.00373470966464583</c:v>
                </c:pt>
                <c:pt idx="58">
                  <c:v>0.00318569410715977</c:v>
                </c:pt>
                <c:pt idx="59">
                  <c:v>0.00264706455013371</c:v>
                </c:pt>
                <c:pt idx="60">
                  <c:v>0.00227984662989333</c:v>
                </c:pt>
                <c:pt idx="61">
                  <c:v>0.00190043843147961</c:v>
                </c:pt>
                <c:pt idx="62">
                  <c:v>0.00161635293525748</c:v>
                </c:pt>
                <c:pt idx="63">
                  <c:v>0.00133082962911169</c:v>
                </c:pt>
                <c:pt idx="64">
                  <c:v>0.00118241471184811</c:v>
                </c:pt>
                <c:pt idx="65">
                  <c:v>0.000928026062522937</c:v>
                </c:pt>
                <c:pt idx="66">
                  <c:v>0.000823878997458032</c:v>
                </c:pt>
                <c:pt idx="67">
                  <c:v>0.000750740433065215</c:v>
                </c:pt>
                <c:pt idx="68">
                  <c:v>0.000570512553252982</c:v>
                </c:pt>
                <c:pt idx="69">
                  <c:v>0.00045921850057014</c:v>
                </c:pt>
                <c:pt idx="70">
                  <c:v>0.000418875609150279</c:v>
                </c:pt>
                <c:pt idx="71">
                  <c:v>0.000326668241399596</c:v>
                </c:pt>
                <c:pt idx="72">
                  <c:v>0.000302783025557484</c:v>
                </c:pt>
                <c:pt idx="73">
                  <c:v>0.000264148108080227</c:v>
                </c:pt>
                <c:pt idx="74">
                  <c:v>0.0002328942805675</c:v>
                </c:pt>
                <c:pt idx="75">
                  <c:v>0.000335255606245671</c:v>
                </c:pt>
                <c:pt idx="76">
                  <c:v>0.000190096986350895</c:v>
                </c:pt>
                <c:pt idx="77">
                  <c:v>0.000182185389780744</c:v>
                </c:pt>
                <c:pt idx="78">
                  <c:v>0.000137088790796175</c:v>
                </c:pt>
                <c:pt idx="79">
                  <c:v>0.000130605914100637</c:v>
                </c:pt>
                <c:pt idx="80">
                  <c:v>0.000146873131508116</c:v>
                </c:pt>
                <c:pt idx="81">
                  <c:v>0.00017878017382535</c:v>
                </c:pt>
                <c:pt idx="82">
                  <c:v>0.000120608860270788</c:v>
                </c:pt>
                <c:pt idx="83">
                  <c:v>0.000110355762596676</c:v>
                </c:pt>
                <c:pt idx="84">
                  <c:v>0.000103503067182039</c:v>
                </c:pt>
                <c:pt idx="85">
                  <c:v>0.000145507086700664</c:v>
                </c:pt>
                <c:pt idx="86">
                  <c:v>0.000135107398925437</c:v>
                </c:pt>
                <c:pt idx="87">
                  <c:v>0.000130528506885039</c:v>
                </c:pt>
                <c:pt idx="88">
                  <c:v>0.000165802195885569</c:v>
                </c:pt>
                <c:pt idx="89">
                  <c:v>9.84422458177718E-5</c:v>
                </c:pt>
                <c:pt idx="90">
                  <c:v>0.000158096252345981</c:v>
                </c:pt>
                <c:pt idx="91">
                  <c:v>8.57977562533236E-5</c:v>
                </c:pt>
                <c:pt idx="92">
                  <c:v>0.000118480296177568</c:v>
                </c:pt>
                <c:pt idx="93">
                  <c:v>0.00013196291363762</c:v>
                </c:pt>
                <c:pt idx="94">
                  <c:v>0.000116332626562566</c:v>
                </c:pt>
                <c:pt idx="95">
                  <c:v>0.000139107333951067</c:v>
                </c:pt>
                <c:pt idx="96">
                  <c:v>0.000130582241165052</c:v>
                </c:pt>
                <c:pt idx="97">
                  <c:v>0.000113985602768714</c:v>
                </c:pt>
                <c:pt idx="98">
                  <c:v>0.000100984257880222</c:v>
                </c:pt>
                <c:pt idx="99">
                  <c:v>0.000129883859712956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2633720"/>
        <c:axId val="-2112628104"/>
      </c:scatterChart>
      <c:valAx>
        <c:axId val="-2112633720"/>
        <c:scaling>
          <c:orientation val="minMax"/>
          <c:max val="573.0"/>
          <c:min val="273.0"/>
        </c:scaling>
        <c:delete val="0"/>
        <c:axPos val="b"/>
        <c:title>
          <c:tx>
            <c:rich>
              <a:bodyPr/>
              <a:lstStyle/>
              <a:p>
                <a:pPr>
                  <a:defRPr sz="1800" b="0"/>
                </a:pPr>
                <a:r>
                  <a:rPr lang="en-GB" sz="1800" b="0"/>
                  <a:t>T / K</a:t>
                </a:r>
              </a:p>
            </c:rich>
          </c:tx>
          <c:overlay val="0"/>
        </c:title>
        <c:numFmt formatCode="General" sourceLinked="1"/>
        <c:majorTickMark val="in"/>
        <c:minorTickMark val="none"/>
        <c:tickLblPos val="nextTo"/>
        <c:spPr>
          <a:ln/>
        </c:spPr>
        <c:txPr>
          <a:bodyPr/>
          <a:lstStyle/>
          <a:p>
            <a:pPr>
              <a:defRPr sz="1600"/>
            </a:pPr>
            <a:endParaRPr lang="en-US"/>
          </a:p>
        </c:txPr>
        <c:crossAx val="-2112628104"/>
        <c:crosses val="autoZero"/>
        <c:crossBetween val="midCat"/>
      </c:valAx>
      <c:valAx>
        <c:axId val="-2112628104"/>
        <c:scaling>
          <c:orientation val="minMax"/>
          <c:max val="0.14"/>
        </c:scaling>
        <c:delete val="0"/>
        <c:axPos val="l"/>
        <c:majorGridlines>
          <c:spPr>
            <a:ln>
              <a:noFill/>
            </a:ln>
          </c:spPr>
        </c:majorGridlines>
        <c:title>
          <c:tx>
            <c:rich>
              <a:bodyPr/>
              <a:lstStyle/>
              <a:p>
                <a:pPr>
                  <a:defRPr sz="1800" b="0"/>
                </a:pPr>
                <a:r>
                  <a:rPr lang="en-GB" sz="1800" b="0"/>
                  <a:t>H desorption rate / ppmw min</a:t>
                </a:r>
                <a:r>
                  <a:rPr lang="en-GB" sz="1800" b="0" baseline="30000"/>
                  <a:t>-1</a:t>
                </a:r>
              </a:p>
            </c:rich>
          </c:tx>
          <c:overlay val="0"/>
        </c:title>
        <c:numFmt formatCode="General" sourceLinked="1"/>
        <c:majorTickMark val="in"/>
        <c:minorTickMark val="none"/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sz="1600"/>
            </a:pPr>
            <a:endParaRPr lang="en-US"/>
          </a:p>
        </c:txPr>
        <c:crossAx val="-2112633720"/>
        <c:crosses val="autoZero"/>
        <c:crossBetween val="midCat"/>
      </c:valAx>
      <c:spPr>
        <a:ln>
          <a:solidFill>
            <a:schemeClr val="tx1"/>
          </a:solidFill>
        </a:ln>
      </c:spPr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tx>
            <c:strRef>
              <c:f>'Total H'!$A$2</c:f>
              <c:strCache>
                <c:ptCount val="1"/>
                <c:pt idx="0">
                  <c:v>200°C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'200_S3'!$B$10:$B$109</c:f>
              <c:numCache>
                <c:formatCode>General</c:formatCode>
                <c:ptCount val="100"/>
                <c:pt idx="0">
                  <c:v>33.84888888888891</c:v>
                </c:pt>
                <c:pt idx="1">
                  <c:v>38.30222222222225</c:v>
                </c:pt>
                <c:pt idx="2">
                  <c:v>42.40666666666669</c:v>
                </c:pt>
                <c:pt idx="3">
                  <c:v>46.16000000000002</c:v>
                </c:pt>
                <c:pt idx="4">
                  <c:v>49.71111111111113</c:v>
                </c:pt>
                <c:pt idx="5">
                  <c:v>52.96666666666668</c:v>
                </c:pt>
                <c:pt idx="6">
                  <c:v>55.8688888888889</c:v>
                </c:pt>
                <c:pt idx="7">
                  <c:v>58.7177777777778</c:v>
                </c:pt>
                <c:pt idx="8">
                  <c:v>61.5688888888889</c:v>
                </c:pt>
                <c:pt idx="9">
                  <c:v>64.22222222222223</c:v>
                </c:pt>
                <c:pt idx="10">
                  <c:v>66.96666666666668</c:v>
                </c:pt>
                <c:pt idx="11">
                  <c:v>69.72222222222223</c:v>
                </c:pt>
                <c:pt idx="12">
                  <c:v>72.22222222222223</c:v>
                </c:pt>
                <c:pt idx="13">
                  <c:v>74.82000000000002</c:v>
                </c:pt>
                <c:pt idx="14">
                  <c:v>77.56888888888891</c:v>
                </c:pt>
                <c:pt idx="15">
                  <c:v>80.27111111111113</c:v>
                </c:pt>
                <c:pt idx="16">
                  <c:v>82.82222222222222</c:v>
                </c:pt>
                <c:pt idx="17">
                  <c:v>85.42000000000001</c:v>
                </c:pt>
                <c:pt idx="18">
                  <c:v>88.07111111111112</c:v>
                </c:pt>
                <c:pt idx="19">
                  <c:v>90.62222222222223</c:v>
                </c:pt>
                <c:pt idx="20">
                  <c:v>93.26888888888891</c:v>
                </c:pt>
                <c:pt idx="21">
                  <c:v>95.87333333333335</c:v>
                </c:pt>
                <c:pt idx="22">
                  <c:v>98.4688888888889</c:v>
                </c:pt>
                <c:pt idx="23">
                  <c:v>101.1711111111111</c:v>
                </c:pt>
                <c:pt idx="24">
                  <c:v>103.6244444444444</c:v>
                </c:pt>
                <c:pt idx="25">
                  <c:v>106.2177777777778</c:v>
                </c:pt>
                <c:pt idx="26">
                  <c:v>108.9711111111111</c:v>
                </c:pt>
                <c:pt idx="27">
                  <c:v>111.4244444444444</c:v>
                </c:pt>
                <c:pt idx="28">
                  <c:v>113.9688888888889</c:v>
                </c:pt>
                <c:pt idx="29">
                  <c:v>116.72</c:v>
                </c:pt>
                <c:pt idx="30">
                  <c:v>119.2733333333333</c:v>
                </c:pt>
                <c:pt idx="31">
                  <c:v>121.82</c:v>
                </c:pt>
                <c:pt idx="32">
                  <c:v>124.52</c:v>
                </c:pt>
                <c:pt idx="33">
                  <c:v>127.1711111111111</c:v>
                </c:pt>
                <c:pt idx="34">
                  <c:v>129.7222222222222</c:v>
                </c:pt>
                <c:pt idx="35">
                  <c:v>132.2711111111111</c:v>
                </c:pt>
                <c:pt idx="36">
                  <c:v>134.8711111111111</c:v>
                </c:pt>
                <c:pt idx="37">
                  <c:v>137.52</c:v>
                </c:pt>
                <c:pt idx="38">
                  <c:v>140.1711111111111</c:v>
                </c:pt>
                <c:pt idx="39">
                  <c:v>142.7711111111111</c:v>
                </c:pt>
                <c:pt idx="40">
                  <c:v>145.4688888888889</c:v>
                </c:pt>
                <c:pt idx="41">
                  <c:v>148.0733333333334</c:v>
                </c:pt>
                <c:pt idx="42">
                  <c:v>150.62</c:v>
                </c:pt>
                <c:pt idx="43">
                  <c:v>153.2711111111111</c:v>
                </c:pt>
                <c:pt idx="44">
                  <c:v>155.8711111111111</c:v>
                </c:pt>
                <c:pt idx="45">
                  <c:v>158.4711111111111</c:v>
                </c:pt>
                <c:pt idx="46">
                  <c:v>161.12</c:v>
                </c:pt>
                <c:pt idx="47">
                  <c:v>163.7222222222222</c:v>
                </c:pt>
                <c:pt idx="48">
                  <c:v>166.2711111111111</c:v>
                </c:pt>
                <c:pt idx="49">
                  <c:v>168.8222222222222</c:v>
                </c:pt>
                <c:pt idx="50">
                  <c:v>171.3222222222222</c:v>
                </c:pt>
                <c:pt idx="51">
                  <c:v>173.8711111111111</c:v>
                </c:pt>
                <c:pt idx="52">
                  <c:v>176.52</c:v>
                </c:pt>
                <c:pt idx="53">
                  <c:v>179.1711111111111</c:v>
                </c:pt>
                <c:pt idx="54">
                  <c:v>181.7222222222222</c:v>
                </c:pt>
                <c:pt idx="55">
                  <c:v>184.1733333333333</c:v>
                </c:pt>
                <c:pt idx="56">
                  <c:v>186.6222222222222</c:v>
                </c:pt>
                <c:pt idx="57">
                  <c:v>189.1222222222222</c:v>
                </c:pt>
                <c:pt idx="58">
                  <c:v>191.6711111111111</c:v>
                </c:pt>
                <c:pt idx="59">
                  <c:v>194.1733333333333</c:v>
                </c:pt>
                <c:pt idx="60">
                  <c:v>196.768888888889</c:v>
                </c:pt>
                <c:pt idx="61">
                  <c:v>199.4222222222222</c:v>
                </c:pt>
                <c:pt idx="62">
                  <c:v>201.8244444444445</c:v>
                </c:pt>
                <c:pt idx="63">
                  <c:v>204.1244444444445</c:v>
                </c:pt>
                <c:pt idx="64">
                  <c:v>206.7666666666667</c:v>
                </c:pt>
                <c:pt idx="65">
                  <c:v>209.4244444444444</c:v>
                </c:pt>
                <c:pt idx="66">
                  <c:v>211.7733333333333</c:v>
                </c:pt>
                <c:pt idx="67">
                  <c:v>214.4177777777778</c:v>
                </c:pt>
                <c:pt idx="68">
                  <c:v>217.0733333333334</c:v>
                </c:pt>
                <c:pt idx="69">
                  <c:v>219.4733333333334</c:v>
                </c:pt>
                <c:pt idx="70">
                  <c:v>221.8733333333333</c:v>
                </c:pt>
                <c:pt idx="71">
                  <c:v>224.4688888888889</c:v>
                </c:pt>
                <c:pt idx="72">
                  <c:v>227.0733333333334</c:v>
                </c:pt>
                <c:pt idx="73">
                  <c:v>229.4733333333334</c:v>
                </c:pt>
                <c:pt idx="74">
                  <c:v>231.8733333333333</c:v>
                </c:pt>
                <c:pt idx="75">
                  <c:v>234.2733333333333</c:v>
                </c:pt>
                <c:pt idx="76">
                  <c:v>236.868888888889</c:v>
                </c:pt>
                <c:pt idx="77">
                  <c:v>239.4733333333334</c:v>
                </c:pt>
                <c:pt idx="78">
                  <c:v>241.8733333333333</c:v>
                </c:pt>
                <c:pt idx="79">
                  <c:v>244.2733333333333</c:v>
                </c:pt>
                <c:pt idx="80">
                  <c:v>246.6244444444445</c:v>
                </c:pt>
                <c:pt idx="81">
                  <c:v>249.2177777777778</c:v>
                </c:pt>
                <c:pt idx="82">
                  <c:v>251.8733333333333</c:v>
                </c:pt>
                <c:pt idx="83">
                  <c:v>254.2244444444445</c:v>
                </c:pt>
                <c:pt idx="84">
                  <c:v>256.5733333333334</c:v>
                </c:pt>
                <c:pt idx="85">
                  <c:v>258.9733333333334</c:v>
                </c:pt>
                <c:pt idx="86">
                  <c:v>261.568888888889</c:v>
                </c:pt>
                <c:pt idx="87">
                  <c:v>264.1244444444445</c:v>
                </c:pt>
                <c:pt idx="88">
                  <c:v>266.4733333333334</c:v>
                </c:pt>
                <c:pt idx="89">
                  <c:v>269.068888888889</c:v>
                </c:pt>
                <c:pt idx="90">
                  <c:v>271.6733333333333</c:v>
                </c:pt>
                <c:pt idx="91">
                  <c:v>274.0244444444444</c:v>
                </c:pt>
                <c:pt idx="92">
                  <c:v>276.3733333333333</c:v>
                </c:pt>
                <c:pt idx="93">
                  <c:v>278.7244444444444</c:v>
                </c:pt>
                <c:pt idx="94">
                  <c:v>281.0733333333333</c:v>
                </c:pt>
                <c:pt idx="95">
                  <c:v>283.4733333333334</c:v>
                </c:pt>
                <c:pt idx="96">
                  <c:v>288.4177777777778</c:v>
                </c:pt>
                <c:pt idx="97">
                  <c:v>291.0244444444444</c:v>
                </c:pt>
                <c:pt idx="98">
                  <c:v>293.3244444444445</c:v>
                </c:pt>
                <c:pt idx="99">
                  <c:v>294.7444444444445</c:v>
                </c:pt>
              </c:numCache>
            </c:numRef>
          </c:xVal>
          <c:yVal>
            <c:numRef>
              <c:f>'200_S3'!$I$10:$I$109</c:f>
              <c:numCache>
                <c:formatCode>General</c:formatCode>
                <c:ptCount val="100"/>
                <c:pt idx="0">
                  <c:v>0.0501339399610888</c:v>
                </c:pt>
                <c:pt idx="1">
                  <c:v>0.0582720936296412</c:v>
                </c:pt>
                <c:pt idx="2">
                  <c:v>0.0654816081275358</c:v>
                </c:pt>
                <c:pt idx="3">
                  <c:v>0.0717045669760409</c:v>
                </c:pt>
                <c:pt idx="4">
                  <c:v>0.0777580980573784</c:v>
                </c:pt>
                <c:pt idx="5">
                  <c:v>0.0819010846026704</c:v>
                </c:pt>
                <c:pt idx="6">
                  <c:v>0.0858163333283145</c:v>
                </c:pt>
                <c:pt idx="7">
                  <c:v>0.0894785408812619</c:v>
                </c:pt>
                <c:pt idx="8">
                  <c:v>0.0924767398457614</c:v>
                </c:pt>
                <c:pt idx="9">
                  <c:v>0.0952138198229545</c:v>
                </c:pt>
                <c:pt idx="10">
                  <c:v>0.0976043027083862</c:v>
                </c:pt>
                <c:pt idx="11">
                  <c:v>0.0995565737040048</c:v>
                </c:pt>
                <c:pt idx="12">
                  <c:v>0.101162790204681</c:v>
                </c:pt>
                <c:pt idx="13">
                  <c:v>0.102502087281637</c:v>
                </c:pt>
                <c:pt idx="14">
                  <c:v>0.10378979944978</c:v>
                </c:pt>
                <c:pt idx="15">
                  <c:v>0.104334169260826</c:v>
                </c:pt>
                <c:pt idx="16">
                  <c:v>0.104629082095061</c:v>
                </c:pt>
                <c:pt idx="17">
                  <c:v>0.104805471914366</c:v>
                </c:pt>
                <c:pt idx="18">
                  <c:v>0.104468809693932</c:v>
                </c:pt>
                <c:pt idx="19">
                  <c:v>0.103834873196769</c:v>
                </c:pt>
                <c:pt idx="20">
                  <c:v>0.102830748109549</c:v>
                </c:pt>
                <c:pt idx="21">
                  <c:v>0.101458444333161</c:v>
                </c:pt>
                <c:pt idx="22">
                  <c:v>0.0998235389809766</c:v>
                </c:pt>
                <c:pt idx="23">
                  <c:v>0.0978141959706892</c:v>
                </c:pt>
                <c:pt idx="24">
                  <c:v>0.09561282718207</c:v>
                </c:pt>
                <c:pt idx="25">
                  <c:v>0.0930354082293091</c:v>
                </c:pt>
                <c:pt idx="26">
                  <c:v>0.0900668610346161</c:v>
                </c:pt>
                <c:pt idx="27">
                  <c:v>0.0871118329071364</c:v>
                </c:pt>
                <c:pt idx="28">
                  <c:v>0.0839408818146791</c:v>
                </c:pt>
                <c:pt idx="29">
                  <c:v>0.0804487286900138</c:v>
                </c:pt>
                <c:pt idx="30">
                  <c:v>0.0767655967696102</c:v>
                </c:pt>
                <c:pt idx="31">
                  <c:v>0.0730695418742728</c:v>
                </c:pt>
                <c:pt idx="32">
                  <c:v>0.0693267701570728</c:v>
                </c:pt>
                <c:pt idx="33">
                  <c:v>0.0653626342222916</c:v>
                </c:pt>
                <c:pt idx="34">
                  <c:v>0.0613603025283627</c:v>
                </c:pt>
                <c:pt idx="35">
                  <c:v>0.0572843305112751</c:v>
                </c:pt>
                <c:pt idx="36">
                  <c:v>0.0534517322728623</c:v>
                </c:pt>
                <c:pt idx="37">
                  <c:v>0.0493582443134045</c:v>
                </c:pt>
                <c:pt idx="38">
                  <c:v>0.0454294956260689</c:v>
                </c:pt>
                <c:pt idx="39">
                  <c:v>0.0415963280431069</c:v>
                </c:pt>
                <c:pt idx="40">
                  <c:v>0.0378325211464243</c:v>
                </c:pt>
                <c:pt idx="41">
                  <c:v>0.0342777286580427</c:v>
                </c:pt>
                <c:pt idx="42">
                  <c:v>0.0308841199041796</c:v>
                </c:pt>
                <c:pt idx="43">
                  <c:v>0.0277824817341972</c:v>
                </c:pt>
                <c:pt idx="44">
                  <c:v>0.0246315589602246</c:v>
                </c:pt>
                <c:pt idx="45">
                  <c:v>0.0218619575638532</c:v>
                </c:pt>
                <c:pt idx="46">
                  <c:v>0.0192357717667425</c:v>
                </c:pt>
                <c:pt idx="47">
                  <c:v>0.0168767843339693</c:v>
                </c:pt>
                <c:pt idx="48">
                  <c:v>0.014815972958552</c:v>
                </c:pt>
                <c:pt idx="49">
                  <c:v>0.0128221675138542</c:v>
                </c:pt>
                <c:pt idx="50">
                  <c:v>0.0110587383613626</c:v>
                </c:pt>
                <c:pt idx="51">
                  <c:v>0.00963752540448762</c:v>
                </c:pt>
                <c:pt idx="52">
                  <c:v>0.00829057561078141</c:v>
                </c:pt>
                <c:pt idx="53">
                  <c:v>0.00709491336894831</c:v>
                </c:pt>
                <c:pt idx="54">
                  <c:v>0.00610603878685247</c:v>
                </c:pt>
                <c:pt idx="55">
                  <c:v>0.00521767119028391</c:v>
                </c:pt>
                <c:pt idx="56">
                  <c:v>0.00451351139253391</c:v>
                </c:pt>
                <c:pt idx="57">
                  <c:v>0.00373470966464583</c:v>
                </c:pt>
                <c:pt idx="58">
                  <c:v>0.00318569410715977</c:v>
                </c:pt>
                <c:pt idx="59">
                  <c:v>0.00264706455013371</c:v>
                </c:pt>
                <c:pt idx="60">
                  <c:v>0.00227984662989333</c:v>
                </c:pt>
                <c:pt idx="61">
                  <c:v>0.00190043843147961</c:v>
                </c:pt>
                <c:pt idx="62">
                  <c:v>0.00161635293525748</c:v>
                </c:pt>
                <c:pt idx="63">
                  <c:v>0.00133082962911169</c:v>
                </c:pt>
                <c:pt idx="64">
                  <c:v>0.00118241471184811</c:v>
                </c:pt>
                <c:pt idx="65">
                  <c:v>0.000928026062522937</c:v>
                </c:pt>
                <c:pt idx="66">
                  <c:v>0.000823878997458032</c:v>
                </c:pt>
                <c:pt idx="67">
                  <c:v>0.000750740433065215</c:v>
                </c:pt>
                <c:pt idx="68">
                  <c:v>0.000570512553252982</c:v>
                </c:pt>
                <c:pt idx="69">
                  <c:v>0.00045921850057014</c:v>
                </c:pt>
                <c:pt idx="70">
                  <c:v>0.000418875609150279</c:v>
                </c:pt>
                <c:pt idx="71">
                  <c:v>0.000326668241399596</c:v>
                </c:pt>
                <c:pt idx="72">
                  <c:v>0.000302783025557484</c:v>
                </c:pt>
                <c:pt idx="73">
                  <c:v>0.000264148108080227</c:v>
                </c:pt>
                <c:pt idx="74">
                  <c:v>0.0002328942805675</c:v>
                </c:pt>
                <c:pt idx="75">
                  <c:v>0.000335255606245671</c:v>
                </c:pt>
                <c:pt idx="76">
                  <c:v>0.000190096986350895</c:v>
                </c:pt>
                <c:pt idx="77">
                  <c:v>0.000182185389780744</c:v>
                </c:pt>
                <c:pt idx="78">
                  <c:v>0.000137088790796175</c:v>
                </c:pt>
                <c:pt idx="79">
                  <c:v>0.000130605914100637</c:v>
                </c:pt>
                <c:pt idx="80">
                  <c:v>0.000146873131508116</c:v>
                </c:pt>
                <c:pt idx="81">
                  <c:v>0.00017878017382535</c:v>
                </c:pt>
                <c:pt idx="82">
                  <c:v>0.000120608860270788</c:v>
                </c:pt>
                <c:pt idx="83">
                  <c:v>0.000110355762596676</c:v>
                </c:pt>
                <c:pt idx="84">
                  <c:v>0.000103503067182039</c:v>
                </c:pt>
                <c:pt idx="85">
                  <c:v>0.000145507086700664</c:v>
                </c:pt>
                <c:pt idx="86">
                  <c:v>0.000135107398925437</c:v>
                </c:pt>
                <c:pt idx="87">
                  <c:v>0.000130528506885039</c:v>
                </c:pt>
                <c:pt idx="88">
                  <c:v>0.000165802195885569</c:v>
                </c:pt>
                <c:pt idx="89">
                  <c:v>9.84422458177718E-5</c:v>
                </c:pt>
                <c:pt idx="90">
                  <c:v>0.000158096252345981</c:v>
                </c:pt>
                <c:pt idx="91">
                  <c:v>8.57977562533236E-5</c:v>
                </c:pt>
                <c:pt idx="92">
                  <c:v>0.000118480296177568</c:v>
                </c:pt>
                <c:pt idx="93">
                  <c:v>0.00013196291363762</c:v>
                </c:pt>
                <c:pt idx="94">
                  <c:v>0.000116332626562566</c:v>
                </c:pt>
                <c:pt idx="95">
                  <c:v>0.000139107333951067</c:v>
                </c:pt>
                <c:pt idx="96">
                  <c:v>0.000130582241165052</c:v>
                </c:pt>
                <c:pt idx="97">
                  <c:v>0.000113985602768714</c:v>
                </c:pt>
                <c:pt idx="98">
                  <c:v>0.000100984257880222</c:v>
                </c:pt>
                <c:pt idx="99">
                  <c:v>0.000129883859712956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'Total H'!$B$2</c:f>
              <c:strCache>
                <c:ptCount val="1"/>
                <c:pt idx="0">
                  <c:v>250°C</c:v>
                </c:pt>
              </c:strCache>
            </c:strRef>
          </c:tx>
          <c:spPr>
            <a:ln w="31750">
              <a:solidFill>
                <a:schemeClr val="tx1"/>
              </a:solidFill>
              <a:prstDash val="sysDot"/>
            </a:ln>
          </c:spPr>
          <c:marker>
            <c:symbol val="none"/>
          </c:marker>
          <c:xVal>
            <c:numRef>
              <c:f>'250_SD'!$B$10:$B$116</c:f>
              <c:numCache>
                <c:formatCode>General</c:formatCode>
                <c:ptCount val="107"/>
                <c:pt idx="0">
                  <c:v>24.1</c:v>
                </c:pt>
                <c:pt idx="1">
                  <c:v>24.1</c:v>
                </c:pt>
                <c:pt idx="2">
                  <c:v>24.49333333333333</c:v>
                </c:pt>
                <c:pt idx="3">
                  <c:v>27.35166666666665</c:v>
                </c:pt>
                <c:pt idx="4">
                  <c:v>31.9233333333333</c:v>
                </c:pt>
                <c:pt idx="5">
                  <c:v>35.73666666666664</c:v>
                </c:pt>
                <c:pt idx="6">
                  <c:v>39.63499999999997</c:v>
                </c:pt>
                <c:pt idx="7">
                  <c:v>43.43666666666665</c:v>
                </c:pt>
                <c:pt idx="8">
                  <c:v>46.44999999999998</c:v>
                </c:pt>
                <c:pt idx="9">
                  <c:v>49.54833333333332</c:v>
                </c:pt>
                <c:pt idx="10">
                  <c:v>52.45166666666665</c:v>
                </c:pt>
                <c:pt idx="11">
                  <c:v>55.25333333333332</c:v>
                </c:pt>
                <c:pt idx="12">
                  <c:v>58.05333333333332</c:v>
                </c:pt>
                <c:pt idx="13">
                  <c:v>60.75499999999998</c:v>
                </c:pt>
                <c:pt idx="14">
                  <c:v>63.25833333333331</c:v>
                </c:pt>
                <c:pt idx="15">
                  <c:v>66.05333333333331</c:v>
                </c:pt>
                <c:pt idx="16">
                  <c:v>68.55833333333331</c:v>
                </c:pt>
                <c:pt idx="17">
                  <c:v>71.15666666666665</c:v>
                </c:pt>
                <c:pt idx="18">
                  <c:v>73.85499999999998</c:v>
                </c:pt>
                <c:pt idx="19">
                  <c:v>76.55499999999997</c:v>
                </c:pt>
                <c:pt idx="20">
                  <c:v>79.05833333333331</c:v>
                </c:pt>
                <c:pt idx="21">
                  <c:v>81.75499999999998</c:v>
                </c:pt>
                <c:pt idx="22">
                  <c:v>84.45499999999998</c:v>
                </c:pt>
                <c:pt idx="23">
                  <c:v>86.85999999999998</c:v>
                </c:pt>
                <c:pt idx="24">
                  <c:v>89.45666666666664</c:v>
                </c:pt>
                <c:pt idx="25">
                  <c:v>92.25333333333332</c:v>
                </c:pt>
                <c:pt idx="26">
                  <c:v>94.65999999999998</c:v>
                </c:pt>
                <c:pt idx="27">
                  <c:v>97.35499999999998</c:v>
                </c:pt>
                <c:pt idx="28">
                  <c:v>100.055</c:v>
                </c:pt>
                <c:pt idx="29">
                  <c:v>102.5583333333333</c:v>
                </c:pt>
                <c:pt idx="30">
                  <c:v>104.96</c:v>
                </c:pt>
                <c:pt idx="31">
                  <c:v>107.7533333333333</c:v>
                </c:pt>
                <c:pt idx="32">
                  <c:v>110.3566666666667</c:v>
                </c:pt>
                <c:pt idx="33">
                  <c:v>113.1533333333333</c:v>
                </c:pt>
                <c:pt idx="34">
                  <c:v>115.56</c:v>
                </c:pt>
                <c:pt idx="35">
                  <c:v>117.96</c:v>
                </c:pt>
                <c:pt idx="36">
                  <c:v>120.5566666666666</c:v>
                </c:pt>
                <c:pt idx="37">
                  <c:v>123.3533333333333</c:v>
                </c:pt>
                <c:pt idx="38">
                  <c:v>125.76</c:v>
                </c:pt>
                <c:pt idx="39">
                  <c:v>128.5533333333333</c:v>
                </c:pt>
                <c:pt idx="40">
                  <c:v>131.1566666666666</c:v>
                </c:pt>
                <c:pt idx="41">
                  <c:v>133.6583333333333</c:v>
                </c:pt>
                <c:pt idx="42">
                  <c:v>136.355</c:v>
                </c:pt>
                <c:pt idx="43">
                  <c:v>138.9566666666666</c:v>
                </c:pt>
                <c:pt idx="44">
                  <c:v>141.655</c:v>
                </c:pt>
                <c:pt idx="45">
                  <c:v>144.2566666666667</c:v>
                </c:pt>
                <c:pt idx="46">
                  <c:v>146.7583333333333</c:v>
                </c:pt>
                <c:pt idx="47">
                  <c:v>149.3566666666667</c:v>
                </c:pt>
                <c:pt idx="48">
                  <c:v>152.1533333333333</c:v>
                </c:pt>
                <c:pt idx="49">
                  <c:v>154.7566666666667</c:v>
                </c:pt>
                <c:pt idx="50">
                  <c:v>157.2583333333333</c:v>
                </c:pt>
                <c:pt idx="51">
                  <c:v>159.8566666666667</c:v>
                </c:pt>
                <c:pt idx="52">
                  <c:v>162.3583333333333</c:v>
                </c:pt>
                <c:pt idx="53">
                  <c:v>164.9566666666666</c:v>
                </c:pt>
                <c:pt idx="54">
                  <c:v>167.7533333333333</c:v>
                </c:pt>
                <c:pt idx="55">
                  <c:v>170.2583333333333</c:v>
                </c:pt>
                <c:pt idx="56">
                  <c:v>172.8566666666667</c:v>
                </c:pt>
                <c:pt idx="57">
                  <c:v>175.4566666666666</c:v>
                </c:pt>
                <c:pt idx="58">
                  <c:v>178.0566666666666</c:v>
                </c:pt>
                <c:pt idx="59">
                  <c:v>180.5583333333333</c:v>
                </c:pt>
                <c:pt idx="60">
                  <c:v>183.0583333333333</c:v>
                </c:pt>
                <c:pt idx="61">
                  <c:v>185.5583333333333</c:v>
                </c:pt>
                <c:pt idx="62">
                  <c:v>188.0583333333333</c:v>
                </c:pt>
                <c:pt idx="63">
                  <c:v>190.46</c:v>
                </c:pt>
                <c:pt idx="64">
                  <c:v>193.0566666666666</c:v>
                </c:pt>
                <c:pt idx="65">
                  <c:v>195.6566666666666</c:v>
                </c:pt>
                <c:pt idx="66">
                  <c:v>198.06</c:v>
                </c:pt>
                <c:pt idx="67">
                  <c:v>200.755</c:v>
                </c:pt>
                <c:pt idx="68">
                  <c:v>203.2583333333333</c:v>
                </c:pt>
                <c:pt idx="69">
                  <c:v>205.7583333333333</c:v>
                </c:pt>
                <c:pt idx="70">
                  <c:v>208.16</c:v>
                </c:pt>
                <c:pt idx="71">
                  <c:v>210.56</c:v>
                </c:pt>
                <c:pt idx="72">
                  <c:v>213.4516666666667</c:v>
                </c:pt>
                <c:pt idx="73">
                  <c:v>216.3516666666667</c:v>
                </c:pt>
                <c:pt idx="74">
                  <c:v>218.76</c:v>
                </c:pt>
                <c:pt idx="75">
                  <c:v>220.6683333333333</c:v>
                </c:pt>
                <c:pt idx="76">
                  <c:v>223.1583333333333</c:v>
                </c:pt>
                <c:pt idx="77">
                  <c:v>225.9533333333333</c:v>
                </c:pt>
                <c:pt idx="78">
                  <c:v>228.36</c:v>
                </c:pt>
                <c:pt idx="79">
                  <c:v>230.76</c:v>
                </c:pt>
                <c:pt idx="80">
                  <c:v>233.16</c:v>
                </c:pt>
                <c:pt idx="81">
                  <c:v>236.0516666666666</c:v>
                </c:pt>
                <c:pt idx="82">
                  <c:v>237.9683333333333</c:v>
                </c:pt>
                <c:pt idx="83">
                  <c:v>240.8516666666667</c:v>
                </c:pt>
                <c:pt idx="84">
                  <c:v>243.26</c:v>
                </c:pt>
                <c:pt idx="85">
                  <c:v>245.66</c:v>
                </c:pt>
                <c:pt idx="86">
                  <c:v>248.06</c:v>
                </c:pt>
                <c:pt idx="87">
                  <c:v>250.8533333333333</c:v>
                </c:pt>
                <c:pt idx="88">
                  <c:v>253.26</c:v>
                </c:pt>
                <c:pt idx="89">
                  <c:v>255.66</c:v>
                </c:pt>
                <c:pt idx="90">
                  <c:v>258.06</c:v>
                </c:pt>
                <c:pt idx="91">
                  <c:v>260.3616666666666</c:v>
                </c:pt>
                <c:pt idx="92">
                  <c:v>262.76</c:v>
                </c:pt>
                <c:pt idx="93">
                  <c:v>265.16</c:v>
                </c:pt>
                <c:pt idx="94">
                  <c:v>267.4616666666666</c:v>
                </c:pt>
                <c:pt idx="95">
                  <c:v>270.3516666666666</c:v>
                </c:pt>
                <c:pt idx="96">
                  <c:v>272.6616666666666</c:v>
                </c:pt>
                <c:pt idx="97">
                  <c:v>275.06</c:v>
                </c:pt>
                <c:pt idx="98">
                  <c:v>277.3616666666666</c:v>
                </c:pt>
                <c:pt idx="99">
                  <c:v>279.76</c:v>
                </c:pt>
                <c:pt idx="100">
                  <c:v>283.045</c:v>
                </c:pt>
                <c:pt idx="101">
                  <c:v>284.9683333333333</c:v>
                </c:pt>
                <c:pt idx="102">
                  <c:v>287.2616666666666</c:v>
                </c:pt>
                <c:pt idx="103">
                  <c:v>290.1516666666666</c:v>
                </c:pt>
                <c:pt idx="104">
                  <c:v>292.4616666666666</c:v>
                </c:pt>
                <c:pt idx="105">
                  <c:v>294.7616666666666</c:v>
                </c:pt>
                <c:pt idx="106">
                  <c:v>295.685</c:v>
                </c:pt>
              </c:numCache>
            </c:numRef>
          </c:xVal>
          <c:yVal>
            <c:numRef>
              <c:f>'250_SD'!$I$10:$I$116</c:f>
              <c:numCache>
                <c:formatCode>General</c:formatCode>
                <c:ptCount val="107"/>
                <c:pt idx="0">
                  <c:v>0.0354062579825805</c:v>
                </c:pt>
                <c:pt idx="1">
                  <c:v>0.0406210934018056</c:v>
                </c:pt>
                <c:pt idx="2">
                  <c:v>0.0462908390851941</c:v>
                </c:pt>
                <c:pt idx="3">
                  <c:v>0.0522104111704831</c:v>
                </c:pt>
                <c:pt idx="4">
                  <c:v>0.0581075021371852</c:v>
                </c:pt>
                <c:pt idx="5">
                  <c:v>0.0639345588323535</c:v>
                </c:pt>
                <c:pt idx="6">
                  <c:v>0.0693012469159475</c:v>
                </c:pt>
                <c:pt idx="7">
                  <c:v>0.0741800473775992</c:v>
                </c:pt>
                <c:pt idx="8">
                  <c:v>0.0786157557873858</c:v>
                </c:pt>
                <c:pt idx="9">
                  <c:v>0.0826299631100834</c:v>
                </c:pt>
                <c:pt idx="10">
                  <c:v>0.0862444951595584</c:v>
                </c:pt>
                <c:pt idx="11">
                  <c:v>0.0897096859147778</c:v>
                </c:pt>
                <c:pt idx="12">
                  <c:v>0.0924829127641482</c:v>
                </c:pt>
                <c:pt idx="13">
                  <c:v>0.0952279956015387</c:v>
                </c:pt>
                <c:pt idx="14">
                  <c:v>0.0977686157903896</c:v>
                </c:pt>
                <c:pt idx="15">
                  <c:v>0.100134947650947</c:v>
                </c:pt>
                <c:pt idx="16">
                  <c:v>0.102241650054019</c:v>
                </c:pt>
                <c:pt idx="17">
                  <c:v>0.10436318582868</c:v>
                </c:pt>
                <c:pt idx="18">
                  <c:v>0.105991599119413</c:v>
                </c:pt>
                <c:pt idx="19">
                  <c:v>0.107322428309317</c:v>
                </c:pt>
                <c:pt idx="20">
                  <c:v>0.10881282609258</c:v>
                </c:pt>
                <c:pt idx="21">
                  <c:v>0.110253617687299</c:v>
                </c:pt>
                <c:pt idx="22">
                  <c:v>0.110745141682256</c:v>
                </c:pt>
                <c:pt idx="23">
                  <c:v>0.111909106805438</c:v>
                </c:pt>
                <c:pt idx="24">
                  <c:v>0.111948644786198</c:v>
                </c:pt>
                <c:pt idx="25">
                  <c:v>0.111240074776914</c:v>
                </c:pt>
                <c:pt idx="26">
                  <c:v>0.110862232893335</c:v>
                </c:pt>
                <c:pt idx="27">
                  <c:v>0.110628042895399</c:v>
                </c:pt>
                <c:pt idx="28">
                  <c:v>0.109032364537577</c:v>
                </c:pt>
                <c:pt idx="29">
                  <c:v>0.107255996319801</c:v>
                </c:pt>
                <c:pt idx="30">
                  <c:v>0.105329301956744</c:v>
                </c:pt>
                <c:pt idx="31">
                  <c:v>0.102966379195887</c:v>
                </c:pt>
                <c:pt idx="32">
                  <c:v>0.100427743860641</c:v>
                </c:pt>
                <c:pt idx="33">
                  <c:v>0.0973483874338557</c:v>
                </c:pt>
                <c:pt idx="34">
                  <c:v>0.0939119012981226</c:v>
                </c:pt>
                <c:pt idx="35">
                  <c:v>0.0905279380251234</c:v>
                </c:pt>
                <c:pt idx="36">
                  <c:v>0.0865365262157629</c:v>
                </c:pt>
                <c:pt idx="37">
                  <c:v>0.0825282128476604</c:v>
                </c:pt>
                <c:pt idx="38">
                  <c:v>0.0782451639225053</c:v>
                </c:pt>
                <c:pt idx="39">
                  <c:v>0.0737944478982551</c:v>
                </c:pt>
                <c:pt idx="40">
                  <c:v>0.0692704513819776</c:v>
                </c:pt>
                <c:pt idx="41">
                  <c:v>0.0646001666096217</c:v>
                </c:pt>
                <c:pt idx="42">
                  <c:v>0.0598978779668462</c:v>
                </c:pt>
                <c:pt idx="43">
                  <c:v>0.0554057944116629</c:v>
                </c:pt>
                <c:pt idx="44">
                  <c:v>0.0506148540250951</c:v>
                </c:pt>
                <c:pt idx="45">
                  <c:v>0.0460057966833775</c:v>
                </c:pt>
                <c:pt idx="46">
                  <c:v>0.0415863837701639</c:v>
                </c:pt>
                <c:pt idx="47">
                  <c:v>0.0372958878561054</c:v>
                </c:pt>
                <c:pt idx="48">
                  <c:v>0.033269506259585</c:v>
                </c:pt>
                <c:pt idx="49">
                  <c:v>0.0294020928760882</c:v>
                </c:pt>
                <c:pt idx="50">
                  <c:v>0.0258160855213932</c:v>
                </c:pt>
                <c:pt idx="51">
                  <c:v>0.0226257818387685</c:v>
                </c:pt>
                <c:pt idx="52">
                  <c:v>0.0197201209357176</c:v>
                </c:pt>
                <c:pt idx="53">
                  <c:v>0.0170555345180557</c:v>
                </c:pt>
                <c:pt idx="54">
                  <c:v>0.014693139220681</c:v>
                </c:pt>
                <c:pt idx="55">
                  <c:v>0.0125983648786762</c:v>
                </c:pt>
                <c:pt idx="56">
                  <c:v>0.0107923895769646</c:v>
                </c:pt>
                <c:pt idx="57">
                  <c:v>0.00916958709615695</c:v>
                </c:pt>
                <c:pt idx="58">
                  <c:v>0.00778878145160206</c:v>
                </c:pt>
                <c:pt idx="59">
                  <c:v>0.00664877188262729</c:v>
                </c:pt>
                <c:pt idx="60">
                  <c:v>0.00555731168128994</c:v>
                </c:pt>
                <c:pt idx="61">
                  <c:v>0.00472839192979522</c:v>
                </c:pt>
                <c:pt idx="62">
                  <c:v>0.00395900807995499</c:v>
                </c:pt>
                <c:pt idx="63">
                  <c:v>0.00333637484534017</c:v>
                </c:pt>
                <c:pt idx="64">
                  <c:v>0.00278917267648096</c:v>
                </c:pt>
                <c:pt idx="65">
                  <c:v>0.00237831271532113</c:v>
                </c:pt>
                <c:pt idx="66">
                  <c:v>0.00203608858458835</c:v>
                </c:pt>
                <c:pt idx="67">
                  <c:v>0.00165387902875988</c:v>
                </c:pt>
                <c:pt idx="68">
                  <c:v>0.00141719873084017</c:v>
                </c:pt>
                <c:pt idx="69">
                  <c:v>0.00119197123234462</c:v>
                </c:pt>
                <c:pt idx="70">
                  <c:v>0.00108360696138618</c:v>
                </c:pt>
                <c:pt idx="71">
                  <c:v>0.000900723736399547</c:v>
                </c:pt>
                <c:pt idx="72">
                  <c:v>0.000734463897089152</c:v>
                </c:pt>
                <c:pt idx="73">
                  <c:v>0.00061238770629674</c:v>
                </c:pt>
                <c:pt idx="74">
                  <c:v>0.000594674829174248</c:v>
                </c:pt>
                <c:pt idx="75">
                  <c:v>0.000523182220545976</c:v>
                </c:pt>
                <c:pt idx="76">
                  <c:v>0.000421436663390744</c:v>
                </c:pt>
                <c:pt idx="77">
                  <c:v>0.000384567930755628</c:v>
                </c:pt>
                <c:pt idx="78">
                  <c:v>0.000297995885745608</c:v>
                </c:pt>
                <c:pt idx="79">
                  <c:v>0.000276767936820688</c:v>
                </c:pt>
                <c:pt idx="80">
                  <c:v>0.000277628231416359</c:v>
                </c:pt>
                <c:pt idx="81">
                  <c:v>0.000219987768480868</c:v>
                </c:pt>
                <c:pt idx="82">
                  <c:v>0.000255700262930343</c:v>
                </c:pt>
                <c:pt idx="83">
                  <c:v>0.000253758200629924</c:v>
                </c:pt>
                <c:pt idx="84">
                  <c:v>0.00018690261863899</c:v>
                </c:pt>
                <c:pt idx="85">
                  <c:v>0.000132244363323858</c:v>
                </c:pt>
                <c:pt idx="86">
                  <c:v>0.000179769906114297</c:v>
                </c:pt>
                <c:pt idx="87">
                  <c:v>0.000171972004847507</c:v>
                </c:pt>
                <c:pt idx="88">
                  <c:v>0.000185097275441181</c:v>
                </c:pt>
                <c:pt idx="89">
                  <c:v>0.000130114090310754</c:v>
                </c:pt>
                <c:pt idx="90">
                  <c:v>0.000147802775254375</c:v>
                </c:pt>
                <c:pt idx="91">
                  <c:v>0.000193412208699586</c:v>
                </c:pt>
                <c:pt idx="92">
                  <c:v>0.000187901792617464</c:v>
                </c:pt>
                <c:pt idx="93">
                  <c:v>0.000140757835209843</c:v>
                </c:pt>
                <c:pt idx="94">
                  <c:v>0.000165393226634983</c:v>
                </c:pt>
                <c:pt idx="95">
                  <c:v>0.000161447489659332</c:v>
                </c:pt>
                <c:pt idx="96">
                  <c:v>0.000106688189457649</c:v>
                </c:pt>
                <c:pt idx="97">
                  <c:v>0.000141827588205573</c:v>
                </c:pt>
                <c:pt idx="98">
                  <c:v>0.000163820749804803</c:v>
                </c:pt>
                <c:pt idx="99">
                  <c:v>0.00014929039450301</c:v>
                </c:pt>
                <c:pt idx="100">
                  <c:v>0.000212735693077305</c:v>
                </c:pt>
                <c:pt idx="101">
                  <c:v>0.000146895250423256</c:v>
                </c:pt>
                <c:pt idx="102">
                  <c:v>0.000175974915266069</c:v>
                </c:pt>
                <c:pt idx="103">
                  <c:v>0.000199786944008972</c:v>
                </c:pt>
                <c:pt idx="104">
                  <c:v>0.000161073583628706</c:v>
                </c:pt>
                <c:pt idx="105">
                  <c:v>0.000174316841032361</c:v>
                </c:pt>
                <c:pt idx="106">
                  <c:v>0.000147059594478743</c:v>
                </c:pt>
              </c:numCache>
            </c:numRef>
          </c:yVal>
          <c:smooth val="1"/>
        </c:ser>
        <c:ser>
          <c:idx val="2"/>
          <c:order val="2"/>
          <c:tx>
            <c:strRef>
              <c:f>'Total H'!$C$2</c:f>
              <c:strCache>
                <c:ptCount val="1"/>
                <c:pt idx="0">
                  <c:v>300°C</c:v>
                </c:pt>
              </c:strCache>
            </c:strRef>
          </c:tx>
          <c:spPr>
            <a:ln w="25400">
              <a:solidFill>
                <a:schemeClr val="tx1"/>
              </a:solidFill>
              <a:prstDash val="dash"/>
            </a:ln>
          </c:spPr>
          <c:marker>
            <c:symbol val="none"/>
          </c:marker>
          <c:xVal>
            <c:numRef>
              <c:f>'300_SIV'!$B$10:$B$117</c:f>
              <c:numCache>
                <c:formatCode>General</c:formatCode>
                <c:ptCount val="108"/>
                <c:pt idx="0">
                  <c:v>23.02444444444444</c:v>
                </c:pt>
                <c:pt idx="1">
                  <c:v>23.23666666666667</c:v>
                </c:pt>
                <c:pt idx="2">
                  <c:v>23.85444444444445</c:v>
                </c:pt>
                <c:pt idx="3">
                  <c:v>26.93777777777778</c:v>
                </c:pt>
                <c:pt idx="4">
                  <c:v>31.30111111111112</c:v>
                </c:pt>
                <c:pt idx="5">
                  <c:v>35.35222222222222</c:v>
                </c:pt>
                <c:pt idx="6">
                  <c:v>39.04000000000001</c:v>
                </c:pt>
                <c:pt idx="7">
                  <c:v>42.56666666666668</c:v>
                </c:pt>
                <c:pt idx="8">
                  <c:v>45.59111111111112</c:v>
                </c:pt>
                <c:pt idx="9">
                  <c:v>48.73</c:v>
                </c:pt>
                <c:pt idx="10">
                  <c:v>51.45444444444445</c:v>
                </c:pt>
                <c:pt idx="11">
                  <c:v>54.34222222222223</c:v>
                </c:pt>
                <c:pt idx="12">
                  <c:v>57.10555555555555</c:v>
                </c:pt>
                <c:pt idx="13">
                  <c:v>59.63</c:v>
                </c:pt>
                <c:pt idx="14">
                  <c:v>62.34222222222223</c:v>
                </c:pt>
                <c:pt idx="15">
                  <c:v>65.08111111111111</c:v>
                </c:pt>
                <c:pt idx="16">
                  <c:v>67.45444444444444</c:v>
                </c:pt>
                <c:pt idx="17">
                  <c:v>70.31777777777778</c:v>
                </c:pt>
                <c:pt idx="18">
                  <c:v>72.94222222222222</c:v>
                </c:pt>
                <c:pt idx="19">
                  <c:v>75.70555555555556</c:v>
                </c:pt>
                <c:pt idx="20">
                  <c:v>78.23</c:v>
                </c:pt>
                <c:pt idx="21">
                  <c:v>80.89333333333333</c:v>
                </c:pt>
                <c:pt idx="22">
                  <c:v>83.33</c:v>
                </c:pt>
                <c:pt idx="23">
                  <c:v>86.00555555555556</c:v>
                </c:pt>
                <c:pt idx="24">
                  <c:v>88.53</c:v>
                </c:pt>
                <c:pt idx="25">
                  <c:v>91.21777777777778</c:v>
                </c:pt>
                <c:pt idx="26">
                  <c:v>93.81777777777778</c:v>
                </c:pt>
                <c:pt idx="27">
                  <c:v>96.40555555555555</c:v>
                </c:pt>
                <c:pt idx="28">
                  <c:v>98.91777777777777</c:v>
                </c:pt>
                <c:pt idx="29">
                  <c:v>101.53</c:v>
                </c:pt>
                <c:pt idx="30">
                  <c:v>104.2177777777778</c:v>
                </c:pt>
                <c:pt idx="31">
                  <c:v>106.8055555555556</c:v>
                </c:pt>
                <c:pt idx="32">
                  <c:v>109.33</c:v>
                </c:pt>
                <c:pt idx="33">
                  <c:v>112.0177777777778</c:v>
                </c:pt>
                <c:pt idx="34">
                  <c:v>114.5933333333333</c:v>
                </c:pt>
                <c:pt idx="35">
                  <c:v>117.03</c:v>
                </c:pt>
                <c:pt idx="36">
                  <c:v>119.7422222222222</c:v>
                </c:pt>
                <c:pt idx="37">
                  <c:v>122.5055555555556</c:v>
                </c:pt>
                <c:pt idx="38">
                  <c:v>125.0055555555556</c:v>
                </c:pt>
                <c:pt idx="39">
                  <c:v>127.5177777777778</c:v>
                </c:pt>
                <c:pt idx="40">
                  <c:v>130.1177777777778</c:v>
                </c:pt>
                <c:pt idx="41">
                  <c:v>132.7055555555556</c:v>
                </c:pt>
                <c:pt idx="42">
                  <c:v>135.2177777777778</c:v>
                </c:pt>
                <c:pt idx="43">
                  <c:v>137.8177777777778</c:v>
                </c:pt>
                <c:pt idx="44">
                  <c:v>140.4177777777778</c:v>
                </c:pt>
                <c:pt idx="45">
                  <c:v>143.0544444444444</c:v>
                </c:pt>
                <c:pt idx="46">
                  <c:v>145.9055555555556</c:v>
                </c:pt>
                <c:pt idx="47">
                  <c:v>148.4177777777778</c:v>
                </c:pt>
                <c:pt idx="48">
                  <c:v>151.0177777777778</c:v>
                </c:pt>
                <c:pt idx="49">
                  <c:v>153.6055555555556</c:v>
                </c:pt>
                <c:pt idx="50">
                  <c:v>156.1055555555556</c:v>
                </c:pt>
                <c:pt idx="51">
                  <c:v>158.6422222222222</c:v>
                </c:pt>
                <c:pt idx="52">
                  <c:v>161.3933333333333</c:v>
                </c:pt>
                <c:pt idx="53">
                  <c:v>163.8177777777778</c:v>
                </c:pt>
                <c:pt idx="54">
                  <c:v>166.4422222222222</c:v>
                </c:pt>
                <c:pt idx="55">
                  <c:v>169.1933333333334</c:v>
                </c:pt>
                <c:pt idx="56">
                  <c:v>171.6055555555556</c:v>
                </c:pt>
                <c:pt idx="57">
                  <c:v>174.13</c:v>
                </c:pt>
                <c:pt idx="58">
                  <c:v>176.8055555555556</c:v>
                </c:pt>
                <c:pt idx="59">
                  <c:v>179.33</c:v>
                </c:pt>
                <c:pt idx="60">
                  <c:v>182.0055555555556</c:v>
                </c:pt>
                <c:pt idx="61">
                  <c:v>184.4933333333333</c:v>
                </c:pt>
                <c:pt idx="62">
                  <c:v>186.9177777777778</c:v>
                </c:pt>
                <c:pt idx="63">
                  <c:v>189.5055555555556</c:v>
                </c:pt>
                <c:pt idx="64">
                  <c:v>191.9933333333333</c:v>
                </c:pt>
                <c:pt idx="65">
                  <c:v>194.4177777777778</c:v>
                </c:pt>
                <c:pt idx="66">
                  <c:v>197.0177777777778</c:v>
                </c:pt>
                <c:pt idx="67">
                  <c:v>199.6177777777778</c:v>
                </c:pt>
                <c:pt idx="68">
                  <c:v>202.1811111111111</c:v>
                </c:pt>
                <c:pt idx="69">
                  <c:v>204.5177777777778</c:v>
                </c:pt>
                <c:pt idx="70">
                  <c:v>207.0933333333333</c:v>
                </c:pt>
                <c:pt idx="71">
                  <c:v>209.4933333333333</c:v>
                </c:pt>
                <c:pt idx="72">
                  <c:v>211.9544444444444</c:v>
                </c:pt>
                <c:pt idx="73">
                  <c:v>214.8544444444445</c:v>
                </c:pt>
                <c:pt idx="74">
                  <c:v>217.6444444444444</c:v>
                </c:pt>
                <c:pt idx="75">
                  <c:v>219.7422222222222</c:v>
                </c:pt>
                <c:pt idx="76">
                  <c:v>222.5055555555556</c:v>
                </c:pt>
                <c:pt idx="77">
                  <c:v>224.9933333333333</c:v>
                </c:pt>
                <c:pt idx="78">
                  <c:v>227.3933333333333</c:v>
                </c:pt>
                <c:pt idx="79">
                  <c:v>229.8544444444445</c:v>
                </c:pt>
                <c:pt idx="80">
                  <c:v>232.6322222222222</c:v>
                </c:pt>
                <c:pt idx="81">
                  <c:v>234.5933333333333</c:v>
                </c:pt>
                <c:pt idx="82">
                  <c:v>236.9933333333333</c:v>
                </c:pt>
                <c:pt idx="83">
                  <c:v>239.4544444444444</c:v>
                </c:pt>
                <c:pt idx="84">
                  <c:v>242.2933333333334</c:v>
                </c:pt>
                <c:pt idx="85">
                  <c:v>244.6933333333334</c:v>
                </c:pt>
                <c:pt idx="86">
                  <c:v>247.0933333333333</c:v>
                </c:pt>
                <c:pt idx="87">
                  <c:v>249.4933333333333</c:v>
                </c:pt>
                <c:pt idx="88">
                  <c:v>251.8811111111111</c:v>
                </c:pt>
                <c:pt idx="89">
                  <c:v>254.2422222222222</c:v>
                </c:pt>
                <c:pt idx="90">
                  <c:v>256.9933333333333</c:v>
                </c:pt>
                <c:pt idx="91">
                  <c:v>259.3933333333334</c:v>
                </c:pt>
                <c:pt idx="92">
                  <c:v>261.8422222222222</c:v>
                </c:pt>
                <c:pt idx="93">
                  <c:v>264.5811111111111</c:v>
                </c:pt>
                <c:pt idx="94">
                  <c:v>264.5811111111111</c:v>
                </c:pt>
                <c:pt idx="95">
                  <c:v>266.8933333333334</c:v>
                </c:pt>
                <c:pt idx="96">
                  <c:v>269.2933333333334</c:v>
                </c:pt>
                <c:pt idx="97">
                  <c:v>271.6811111111111</c:v>
                </c:pt>
                <c:pt idx="98">
                  <c:v>274.0544444444444</c:v>
                </c:pt>
                <c:pt idx="99">
                  <c:v>276.82</c:v>
                </c:pt>
                <c:pt idx="100">
                  <c:v>278.6933333333333</c:v>
                </c:pt>
                <c:pt idx="101">
                  <c:v>281.1422222222222</c:v>
                </c:pt>
                <c:pt idx="102">
                  <c:v>283.8811111111111</c:v>
                </c:pt>
                <c:pt idx="103">
                  <c:v>286.2544444444444</c:v>
                </c:pt>
                <c:pt idx="104">
                  <c:v>289.0811111111111</c:v>
                </c:pt>
                <c:pt idx="105">
                  <c:v>291.3811111111111</c:v>
                </c:pt>
                <c:pt idx="106">
                  <c:v>293.6933333333333</c:v>
                </c:pt>
                <c:pt idx="107">
                  <c:v>295.6777777777778</c:v>
                </c:pt>
              </c:numCache>
            </c:numRef>
          </c:xVal>
          <c:yVal>
            <c:numRef>
              <c:f>'300_SIV'!$I$10:$I$117</c:f>
              <c:numCache>
                <c:formatCode>General</c:formatCode>
                <c:ptCount val="108"/>
                <c:pt idx="0">
                  <c:v>0.0352039242776174</c:v>
                </c:pt>
                <c:pt idx="1">
                  <c:v>0.0352039242776174</c:v>
                </c:pt>
                <c:pt idx="2">
                  <c:v>0.0470403951744565</c:v>
                </c:pt>
                <c:pt idx="3">
                  <c:v>0.0532461854364765</c:v>
                </c:pt>
                <c:pt idx="4">
                  <c:v>0.0591679954874592</c:v>
                </c:pt>
                <c:pt idx="5">
                  <c:v>0.0648285755521917</c:v>
                </c:pt>
                <c:pt idx="6">
                  <c:v>0.0698407439172484</c:v>
                </c:pt>
                <c:pt idx="7">
                  <c:v>0.074668676357406</c:v>
                </c:pt>
                <c:pt idx="8">
                  <c:v>0.0786868098508125</c:v>
                </c:pt>
                <c:pt idx="9">
                  <c:v>0.0824185661804038</c:v>
                </c:pt>
                <c:pt idx="10">
                  <c:v>0.0859108922980623</c:v>
                </c:pt>
                <c:pt idx="11">
                  <c:v>0.0887659243358812</c:v>
                </c:pt>
                <c:pt idx="12">
                  <c:v>0.0917559279136989</c:v>
                </c:pt>
                <c:pt idx="13">
                  <c:v>0.0944070637125216</c:v>
                </c:pt>
                <c:pt idx="14">
                  <c:v>0.0969378217407079</c:v>
                </c:pt>
                <c:pt idx="15">
                  <c:v>0.0995540521513668</c:v>
                </c:pt>
                <c:pt idx="16">
                  <c:v>0.101477703315426</c:v>
                </c:pt>
                <c:pt idx="17">
                  <c:v>0.104002516294858</c:v>
                </c:pt>
                <c:pt idx="18">
                  <c:v>0.106117840374743</c:v>
                </c:pt>
                <c:pt idx="19">
                  <c:v>0.108039068079437</c:v>
                </c:pt>
                <c:pt idx="20">
                  <c:v>0.109817607040719</c:v>
                </c:pt>
                <c:pt idx="21">
                  <c:v>0.11185950787516</c:v>
                </c:pt>
                <c:pt idx="22">
                  <c:v>0.113748238504434</c:v>
                </c:pt>
                <c:pt idx="23">
                  <c:v>0.115394736796886</c:v>
                </c:pt>
                <c:pt idx="24">
                  <c:v>0.116928589668737</c:v>
                </c:pt>
                <c:pt idx="25">
                  <c:v>0.118467365192423</c:v>
                </c:pt>
                <c:pt idx="26">
                  <c:v>0.119855257650717</c:v>
                </c:pt>
                <c:pt idx="27">
                  <c:v>0.121104641833003</c:v>
                </c:pt>
                <c:pt idx="28">
                  <c:v>0.12228199625898</c:v>
                </c:pt>
                <c:pt idx="29">
                  <c:v>0.123217550026833</c:v>
                </c:pt>
                <c:pt idx="30">
                  <c:v>0.123962975834206</c:v>
                </c:pt>
                <c:pt idx="31">
                  <c:v>0.124482050536906</c:v>
                </c:pt>
                <c:pt idx="32">
                  <c:v>0.124791215792061</c:v>
                </c:pt>
                <c:pt idx="33">
                  <c:v>0.124468759376952</c:v>
                </c:pt>
                <c:pt idx="34">
                  <c:v>0.124313514084705</c:v>
                </c:pt>
                <c:pt idx="35">
                  <c:v>0.123631802538694</c:v>
                </c:pt>
                <c:pt idx="36">
                  <c:v>0.122608103009757</c:v>
                </c:pt>
                <c:pt idx="37">
                  <c:v>0.121194930840963</c:v>
                </c:pt>
                <c:pt idx="38">
                  <c:v>0.119626770872479</c:v>
                </c:pt>
                <c:pt idx="39">
                  <c:v>0.116693453523866</c:v>
                </c:pt>
                <c:pt idx="40">
                  <c:v>0.114551077578822</c:v>
                </c:pt>
                <c:pt idx="41">
                  <c:v>0.111450314334722</c:v>
                </c:pt>
                <c:pt idx="42">
                  <c:v>0.109024560256827</c:v>
                </c:pt>
                <c:pt idx="43">
                  <c:v>0.105673915632283</c:v>
                </c:pt>
                <c:pt idx="44">
                  <c:v>0.101608448948158</c:v>
                </c:pt>
                <c:pt idx="45">
                  <c:v>0.0983250628942984</c:v>
                </c:pt>
                <c:pt idx="46">
                  <c:v>0.093800842925725</c:v>
                </c:pt>
                <c:pt idx="47">
                  <c:v>0.089448627985569</c:v>
                </c:pt>
                <c:pt idx="48">
                  <c:v>0.0850628102666578</c:v>
                </c:pt>
                <c:pt idx="49">
                  <c:v>0.0804767996575923</c:v>
                </c:pt>
                <c:pt idx="50">
                  <c:v>0.0758051803464649</c:v>
                </c:pt>
                <c:pt idx="51">
                  <c:v>0.071070043680048</c:v>
                </c:pt>
                <c:pt idx="52">
                  <c:v>0.0662110152269156</c:v>
                </c:pt>
                <c:pt idx="53">
                  <c:v>0.0613661185712044</c:v>
                </c:pt>
                <c:pt idx="54">
                  <c:v>0.0564769975687406</c:v>
                </c:pt>
                <c:pt idx="55">
                  <c:v>0.0518578007129982</c:v>
                </c:pt>
                <c:pt idx="56">
                  <c:v>0.0472201969260491</c:v>
                </c:pt>
                <c:pt idx="57">
                  <c:v>0.0427724333137802</c:v>
                </c:pt>
                <c:pt idx="58">
                  <c:v>0.0384332823342626</c:v>
                </c:pt>
                <c:pt idx="59">
                  <c:v>0.0343413317832661</c:v>
                </c:pt>
                <c:pt idx="60">
                  <c:v>0.0304953112379517</c:v>
                </c:pt>
                <c:pt idx="61">
                  <c:v>0.0270264320896477</c:v>
                </c:pt>
                <c:pt idx="62">
                  <c:v>0.0237274866693351</c:v>
                </c:pt>
                <c:pt idx="63">
                  <c:v>0.0206284463533773</c:v>
                </c:pt>
                <c:pt idx="64">
                  <c:v>0.0178490754742589</c:v>
                </c:pt>
                <c:pt idx="65">
                  <c:v>0.0153382759592711</c:v>
                </c:pt>
                <c:pt idx="66">
                  <c:v>0.0132391966304414</c:v>
                </c:pt>
                <c:pt idx="67">
                  <c:v>0.0113349889944654</c:v>
                </c:pt>
                <c:pt idx="68">
                  <c:v>0.00959860307951106</c:v>
                </c:pt>
                <c:pt idx="69">
                  <c:v>0.00817007318365643</c:v>
                </c:pt>
                <c:pt idx="70">
                  <c:v>0.00691191674113507</c:v>
                </c:pt>
                <c:pt idx="71">
                  <c:v>0.0058218376188652</c:v>
                </c:pt>
                <c:pt idx="72">
                  <c:v>0.00489664555979236</c:v>
                </c:pt>
                <c:pt idx="73">
                  <c:v>0.0042332306586544</c:v>
                </c:pt>
                <c:pt idx="74">
                  <c:v>0.00349126112086739</c:v>
                </c:pt>
                <c:pt idx="75">
                  <c:v>0.00292586402773616</c:v>
                </c:pt>
                <c:pt idx="76">
                  <c:v>0.00248275885947397</c:v>
                </c:pt>
                <c:pt idx="77">
                  <c:v>0.0022319374418629</c:v>
                </c:pt>
                <c:pt idx="78">
                  <c:v>0.00188102880914688</c:v>
                </c:pt>
                <c:pt idx="79">
                  <c:v>0.00146668553589209</c:v>
                </c:pt>
                <c:pt idx="80">
                  <c:v>0.00121277113093348</c:v>
                </c:pt>
                <c:pt idx="81">
                  <c:v>0.00102525253092503</c:v>
                </c:pt>
                <c:pt idx="82">
                  <c:v>0.000917794709694306</c:v>
                </c:pt>
                <c:pt idx="83">
                  <c:v>0.000716073785810636</c:v>
                </c:pt>
                <c:pt idx="84">
                  <c:v>0.000636379365929075</c:v>
                </c:pt>
                <c:pt idx="85">
                  <c:v>0.000503104424985054</c:v>
                </c:pt>
                <c:pt idx="86">
                  <c:v>0.000495903478764762</c:v>
                </c:pt>
                <c:pt idx="87">
                  <c:v>0.000373884695989389</c:v>
                </c:pt>
                <c:pt idx="88">
                  <c:v>0.000325191593117857</c:v>
                </c:pt>
                <c:pt idx="89">
                  <c:v>0.0003288258650845</c:v>
                </c:pt>
                <c:pt idx="90">
                  <c:v>0.000312226825097231</c:v>
                </c:pt>
                <c:pt idx="91">
                  <c:v>0.000287891796335081</c:v>
                </c:pt>
                <c:pt idx="92">
                  <c:v>0.000216406046304219</c:v>
                </c:pt>
                <c:pt idx="93">
                  <c:v>0.000253829885629922</c:v>
                </c:pt>
                <c:pt idx="94">
                  <c:v>7.68162586575967E-5</c:v>
                </c:pt>
                <c:pt idx="95">
                  <c:v>0.000246563871064014</c:v>
                </c:pt>
                <c:pt idx="96">
                  <c:v>0.000147827663555156</c:v>
                </c:pt>
                <c:pt idx="97">
                  <c:v>0.000170505409394016</c:v>
                </c:pt>
                <c:pt idx="98">
                  <c:v>0.000183905184228971</c:v>
                </c:pt>
                <c:pt idx="99">
                  <c:v>0.000157417915284829</c:v>
                </c:pt>
                <c:pt idx="100">
                  <c:v>0.000145362698898735</c:v>
                </c:pt>
                <c:pt idx="101">
                  <c:v>0.000173568990996811</c:v>
                </c:pt>
                <c:pt idx="102">
                  <c:v>0.000145885212949405</c:v>
                </c:pt>
                <c:pt idx="103">
                  <c:v>0.000127861103714189</c:v>
                </c:pt>
                <c:pt idx="104">
                  <c:v>0.000177913896863988</c:v>
                </c:pt>
                <c:pt idx="105">
                  <c:v>0.000168592142658669</c:v>
                </c:pt>
                <c:pt idx="106">
                  <c:v>0.000160021714106278</c:v>
                </c:pt>
                <c:pt idx="107">
                  <c:v>0.000198490537158457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1303000"/>
        <c:axId val="-2111046600"/>
      </c:scatterChart>
      <c:valAx>
        <c:axId val="-2111303000"/>
        <c:scaling>
          <c:orientation val="minMax"/>
          <c:max val="300.0"/>
        </c:scaling>
        <c:delete val="0"/>
        <c:axPos val="b"/>
        <c:title>
          <c:tx>
            <c:rich>
              <a:bodyPr/>
              <a:lstStyle/>
              <a:p>
                <a:pPr>
                  <a:defRPr sz="1800" b="0"/>
                </a:pPr>
                <a:r>
                  <a:rPr lang="en-GB" sz="1800" b="0"/>
                  <a:t>Temperature / °C</a:t>
                </a:r>
              </a:p>
            </c:rich>
          </c:tx>
          <c:layout/>
          <c:overlay val="0"/>
        </c:title>
        <c:numFmt formatCode="General" sourceLinked="1"/>
        <c:majorTickMark val="in"/>
        <c:minorTickMark val="none"/>
        <c:tickLblPos val="nextTo"/>
        <c:spPr>
          <a:ln/>
        </c:spPr>
        <c:txPr>
          <a:bodyPr/>
          <a:lstStyle/>
          <a:p>
            <a:pPr>
              <a:defRPr sz="1600"/>
            </a:pPr>
            <a:endParaRPr lang="en-US"/>
          </a:p>
        </c:txPr>
        <c:crossAx val="-2111046600"/>
        <c:crosses val="autoZero"/>
        <c:crossBetween val="midCat"/>
      </c:valAx>
      <c:valAx>
        <c:axId val="-2111046600"/>
        <c:scaling>
          <c:orientation val="minMax"/>
          <c:max val="0.14"/>
        </c:scaling>
        <c:delete val="0"/>
        <c:axPos val="l"/>
        <c:majorGridlines>
          <c:spPr>
            <a:ln>
              <a:noFill/>
            </a:ln>
          </c:spPr>
        </c:majorGridlines>
        <c:title>
          <c:tx>
            <c:rich>
              <a:bodyPr/>
              <a:lstStyle/>
              <a:p>
                <a:pPr>
                  <a:defRPr sz="1800" b="0"/>
                </a:pPr>
                <a:r>
                  <a:rPr lang="en-GB" sz="1800" b="0"/>
                  <a:t>H desorption rate / ppmw min</a:t>
                </a:r>
                <a:r>
                  <a:rPr lang="en-GB" sz="1800" b="0" baseline="30000"/>
                  <a:t>-1</a:t>
                </a:r>
              </a:p>
            </c:rich>
          </c:tx>
          <c:layout/>
          <c:overlay val="0"/>
        </c:title>
        <c:numFmt formatCode="General" sourceLinked="1"/>
        <c:majorTickMark val="in"/>
        <c:minorTickMark val="none"/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sz="1600"/>
            </a:pPr>
            <a:endParaRPr lang="en-US"/>
          </a:p>
        </c:txPr>
        <c:crossAx val="-2111303000"/>
        <c:crosses val="autoZero"/>
        <c:crossBetween val="midCat"/>
      </c:valAx>
      <c:spPr>
        <a:ln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0.639837407407407"/>
          <c:y val="0.0965141203703703"/>
          <c:w val="0.270792222222222"/>
          <c:h val="0.198430092592593"/>
        </c:manualLayout>
      </c:layout>
      <c:overlay val="1"/>
      <c:txPr>
        <a:bodyPr/>
        <a:lstStyle/>
        <a:p>
          <a:pPr>
            <a:defRPr sz="16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>
              <a:noFill/>
            </a:ln>
          </c:spPr>
          <c:marker>
            <c:symbol val="diamond"/>
            <c:size val="7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'300_SV_7d'!$C$7:$C$144</c:f>
              <c:numCache>
                <c:formatCode>General</c:formatCode>
                <c:ptCount val="138"/>
                <c:pt idx="0">
                  <c:v>1.95896911621094</c:v>
                </c:pt>
                <c:pt idx="1">
                  <c:v>4.93621301651001</c:v>
                </c:pt>
                <c:pt idx="2">
                  <c:v>7.92918539047241</c:v>
                </c:pt>
                <c:pt idx="3">
                  <c:v>10.9330606460571</c:v>
                </c:pt>
                <c:pt idx="4">
                  <c:v>13.9337482452393</c:v>
                </c:pt>
                <c:pt idx="5">
                  <c:v>16.9355659484863</c:v>
                </c:pt>
                <c:pt idx="6">
                  <c:v>19.9333019256592</c:v>
                </c:pt>
                <c:pt idx="7">
                  <c:v>22.9350261688233</c:v>
                </c:pt>
                <c:pt idx="8">
                  <c:v>25.9351005554199</c:v>
                </c:pt>
                <c:pt idx="9">
                  <c:v>28.933614730835</c:v>
                </c:pt>
                <c:pt idx="10">
                  <c:v>31.9338283538819</c:v>
                </c:pt>
                <c:pt idx="11">
                  <c:v>34.9322166442871</c:v>
                </c:pt>
                <c:pt idx="12">
                  <c:v>37.934326171875</c:v>
                </c:pt>
                <c:pt idx="13">
                  <c:v>40.9354286193848</c:v>
                </c:pt>
                <c:pt idx="14">
                  <c:v>43.9339027404785</c:v>
                </c:pt>
                <c:pt idx="15">
                  <c:v>46.9338645935059</c:v>
                </c:pt>
                <c:pt idx="16">
                  <c:v>49.935417175293</c:v>
                </c:pt>
                <c:pt idx="17">
                  <c:v>52.9347229003907</c:v>
                </c:pt>
                <c:pt idx="18">
                  <c:v>55.934383392334</c:v>
                </c:pt>
                <c:pt idx="19">
                  <c:v>58.9345779418946</c:v>
                </c:pt>
                <c:pt idx="20">
                  <c:v>61.9354133605957</c:v>
                </c:pt>
                <c:pt idx="21">
                  <c:v>64.9347000122071</c:v>
                </c:pt>
                <c:pt idx="22">
                  <c:v>67.93408203125</c:v>
                </c:pt>
                <c:pt idx="23">
                  <c:v>70.935302734375</c:v>
                </c:pt>
                <c:pt idx="24">
                  <c:v>73.9349517822266</c:v>
                </c:pt>
                <c:pt idx="25">
                  <c:v>76.9348297119141</c:v>
                </c:pt>
                <c:pt idx="26">
                  <c:v>79.9347229003907</c:v>
                </c:pt>
                <c:pt idx="27">
                  <c:v>82.9342803955078</c:v>
                </c:pt>
                <c:pt idx="28">
                  <c:v>85.9344558715821</c:v>
                </c:pt>
                <c:pt idx="29">
                  <c:v>88.9345474243164</c:v>
                </c:pt>
                <c:pt idx="30">
                  <c:v>91.9345779418945</c:v>
                </c:pt>
                <c:pt idx="31">
                  <c:v>94.9346694946289</c:v>
                </c:pt>
                <c:pt idx="32">
                  <c:v>97.9344863891602</c:v>
                </c:pt>
                <c:pt idx="33">
                  <c:v>100.935111999512</c:v>
                </c:pt>
                <c:pt idx="34">
                  <c:v>103.934951782227</c:v>
                </c:pt>
                <c:pt idx="35">
                  <c:v>106.934562683106</c:v>
                </c:pt>
                <c:pt idx="36">
                  <c:v>109.934806823731</c:v>
                </c:pt>
                <c:pt idx="37">
                  <c:v>112.93473815918</c:v>
                </c:pt>
                <c:pt idx="38">
                  <c:v>115.934944152832</c:v>
                </c:pt>
                <c:pt idx="39">
                  <c:v>118.934928894043</c:v>
                </c:pt>
                <c:pt idx="40">
                  <c:v>121.934951782227</c:v>
                </c:pt>
                <c:pt idx="41">
                  <c:v>124.935165405274</c:v>
                </c:pt>
                <c:pt idx="42">
                  <c:v>127.934379577637</c:v>
                </c:pt>
                <c:pt idx="43">
                  <c:v>130.935256958008</c:v>
                </c:pt>
                <c:pt idx="44">
                  <c:v>133.934692382813</c:v>
                </c:pt>
                <c:pt idx="45">
                  <c:v>136.935684204102</c:v>
                </c:pt>
                <c:pt idx="46">
                  <c:v>139.934860229492</c:v>
                </c:pt>
                <c:pt idx="47">
                  <c:v>142.935089111328</c:v>
                </c:pt>
                <c:pt idx="48">
                  <c:v>145.934616088867</c:v>
                </c:pt>
                <c:pt idx="49">
                  <c:v>148.9345703125</c:v>
                </c:pt>
                <c:pt idx="50">
                  <c:v>151.934432983399</c:v>
                </c:pt>
                <c:pt idx="51">
                  <c:v>154.934875488281</c:v>
                </c:pt>
                <c:pt idx="52">
                  <c:v>157.934219360352</c:v>
                </c:pt>
                <c:pt idx="53">
                  <c:v>160.934097290039</c:v>
                </c:pt>
                <c:pt idx="54">
                  <c:v>163.934799194336</c:v>
                </c:pt>
                <c:pt idx="55">
                  <c:v>166.935012817383</c:v>
                </c:pt>
                <c:pt idx="56">
                  <c:v>169.933532714844</c:v>
                </c:pt>
                <c:pt idx="57">
                  <c:v>172.935012817383</c:v>
                </c:pt>
                <c:pt idx="58">
                  <c:v>175.934494018555</c:v>
                </c:pt>
                <c:pt idx="59">
                  <c:v>178.932998657227</c:v>
                </c:pt>
                <c:pt idx="60">
                  <c:v>181.935546875</c:v>
                </c:pt>
                <c:pt idx="61">
                  <c:v>184.935516357422</c:v>
                </c:pt>
                <c:pt idx="62">
                  <c:v>187.935256958008</c:v>
                </c:pt>
                <c:pt idx="63">
                  <c:v>190.934677124024</c:v>
                </c:pt>
                <c:pt idx="64">
                  <c:v>193.934600830078</c:v>
                </c:pt>
                <c:pt idx="65">
                  <c:v>196.933883666992</c:v>
                </c:pt>
                <c:pt idx="66">
                  <c:v>199.934967041016</c:v>
                </c:pt>
                <c:pt idx="67">
                  <c:v>202.931869506836</c:v>
                </c:pt>
                <c:pt idx="68">
                  <c:v>205.933425903321</c:v>
                </c:pt>
                <c:pt idx="69">
                  <c:v>208.930358886719</c:v>
                </c:pt>
                <c:pt idx="70">
                  <c:v>211.933898925781</c:v>
                </c:pt>
                <c:pt idx="71">
                  <c:v>214.934295654297</c:v>
                </c:pt>
                <c:pt idx="72">
                  <c:v>217.914855957031</c:v>
                </c:pt>
                <c:pt idx="73">
                  <c:v>220.931793212891</c:v>
                </c:pt>
                <c:pt idx="74">
                  <c:v>223.936889648438</c:v>
                </c:pt>
                <c:pt idx="75">
                  <c:v>226.925415039063</c:v>
                </c:pt>
                <c:pt idx="76">
                  <c:v>229.929977416992</c:v>
                </c:pt>
                <c:pt idx="77">
                  <c:v>232.94580078125</c:v>
                </c:pt>
                <c:pt idx="78">
                  <c:v>235.950210571289</c:v>
                </c:pt>
                <c:pt idx="79">
                  <c:v>238.942474365235</c:v>
                </c:pt>
                <c:pt idx="80">
                  <c:v>241.937057495117</c:v>
                </c:pt>
                <c:pt idx="81">
                  <c:v>244.932510375977</c:v>
                </c:pt>
                <c:pt idx="82">
                  <c:v>247.926742553711</c:v>
                </c:pt>
                <c:pt idx="83">
                  <c:v>250.935852050782</c:v>
                </c:pt>
                <c:pt idx="84">
                  <c:v>253.93815612793</c:v>
                </c:pt>
                <c:pt idx="85">
                  <c:v>256.963134765625</c:v>
                </c:pt>
                <c:pt idx="86">
                  <c:v>259.932098388672</c:v>
                </c:pt>
                <c:pt idx="87">
                  <c:v>262.940460205078</c:v>
                </c:pt>
                <c:pt idx="88">
                  <c:v>271.913452148438</c:v>
                </c:pt>
                <c:pt idx="89">
                  <c:v>274.927001953125</c:v>
                </c:pt>
                <c:pt idx="90">
                  <c:v>277.945007324219</c:v>
                </c:pt>
                <c:pt idx="91">
                  <c:v>280.933898925781</c:v>
                </c:pt>
                <c:pt idx="92">
                  <c:v>283.923889160156</c:v>
                </c:pt>
                <c:pt idx="93">
                  <c:v>289.941986083985</c:v>
                </c:pt>
                <c:pt idx="94">
                  <c:v>292.919586181641</c:v>
                </c:pt>
                <c:pt idx="95">
                  <c:v>295.93505859375</c:v>
                </c:pt>
                <c:pt idx="96">
                  <c:v>301.911651611328</c:v>
                </c:pt>
                <c:pt idx="97">
                  <c:v>304.94873046875</c:v>
                </c:pt>
                <c:pt idx="98">
                  <c:v>307.92611694336</c:v>
                </c:pt>
                <c:pt idx="99">
                  <c:v>313.944305419922</c:v>
                </c:pt>
                <c:pt idx="100">
                  <c:v>319.917541503907</c:v>
                </c:pt>
                <c:pt idx="101">
                  <c:v>322.931671142578</c:v>
                </c:pt>
                <c:pt idx="102">
                  <c:v>325.939056396485</c:v>
                </c:pt>
                <c:pt idx="103">
                  <c:v>328.902557373047</c:v>
                </c:pt>
                <c:pt idx="104">
                  <c:v>331.933715820313</c:v>
                </c:pt>
                <c:pt idx="105">
                  <c:v>334.946228027344</c:v>
                </c:pt>
                <c:pt idx="106">
                  <c:v>337.933227539063</c:v>
                </c:pt>
                <c:pt idx="107">
                  <c:v>343.913543701172</c:v>
                </c:pt>
                <c:pt idx="108">
                  <c:v>361.938415527344</c:v>
                </c:pt>
                <c:pt idx="109">
                  <c:v>364.999542236328</c:v>
                </c:pt>
                <c:pt idx="110">
                  <c:v>367.891387939453</c:v>
                </c:pt>
                <c:pt idx="111">
                  <c:v>373.933074951172</c:v>
                </c:pt>
                <c:pt idx="112">
                  <c:v>379.940307617188</c:v>
                </c:pt>
                <c:pt idx="113">
                  <c:v>388.897583007813</c:v>
                </c:pt>
                <c:pt idx="114">
                  <c:v>391.932861328125</c:v>
                </c:pt>
                <c:pt idx="115">
                  <c:v>394.92822265625</c:v>
                </c:pt>
                <c:pt idx="116">
                  <c:v>403.954254150391</c:v>
                </c:pt>
                <c:pt idx="117">
                  <c:v>406.951690673828</c:v>
                </c:pt>
                <c:pt idx="118">
                  <c:v>415.891510009766</c:v>
                </c:pt>
                <c:pt idx="119">
                  <c:v>421.955047607422</c:v>
                </c:pt>
                <c:pt idx="120">
                  <c:v>424.935760498047</c:v>
                </c:pt>
                <c:pt idx="121">
                  <c:v>427.926544189453</c:v>
                </c:pt>
                <c:pt idx="122">
                  <c:v>433.934539794922</c:v>
                </c:pt>
                <c:pt idx="123">
                  <c:v>442.926574707031</c:v>
                </c:pt>
                <c:pt idx="124">
                  <c:v>445.952331542969</c:v>
                </c:pt>
                <c:pt idx="125">
                  <c:v>451.913818359375</c:v>
                </c:pt>
                <c:pt idx="126">
                  <c:v>457.948120117188</c:v>
                </c:pt>
                <c:pt idx="127">
                  <c:v>460.925323486328</c:v>
                </c:pt>
                <c:pt idx="128">
                  <c:v>463.916748046875</c:v>
                </c:pt>
                <c:pt idx="129">
                  <c:v>466.932586669922</c:v>
                </c:pt>
                <c:pt idx="130">
                  <c:v>469.932067871094</c:v>
                </c:pt>
                <c:pt idx="131">
                  <c:v>472.918365478516</c:v>
                </c:pt>
                <c:pt idx="132">
                  <c:v>475.905792236328</c:v>
                </c:pt>
                <c:pt idx="133">
                  <c:v>484.934448242188</c:v>
                </c:pt>
                <c:pt idx="134">
                  <c:v>487.936462402344</c:v>
                </c:pt>
                <c:pt idx="135">
                  <c:v>490.9326171875</c:v>
                </c:pt>
                <c:pt idx="136">
                  <c:v>493.945495605469</c:v>
                </c:pt>
                <c:pt idx="137">
                  <c:v>499.933074951172</c:v>
                </c:pt>
              </c:numCache>
            </c:numRef>
          </c:xVal>
          <c:yVal>
            <c:numRef>
              <c:f>'300_SV_7d'!$I$7:$I$144</c:f>
              <c:numCache>
                <c:formatCode>General</c:formatCode>
                <c:ptCount val="138"/>
                <c:pt idx="0">
                  <c:v>0.000206587035922817</c:v>
                </c:pt>
                <c:pt idx="1">
                  <c:v>0.000233282235465489</c:v>
                </c:pt>
                <c:pt idx="2">
                  <c:v>0.000402487799035222</c:v>
                </c:pt>
                <c:pt idx="3">
                  <c:v>0.000480654018285348</c:v>
                </c:pt>
                <c:pt idx="4">
                  <c:v>0.000578354219904477</c:v>
                </c:pt>
                <c:pt idx="5">
                  <c:v>0.000797647729279011</c:v>
                </c:pt>
                <c:pt idx="6">
                  <c:v>0.00073946104427102</c:v>
                </c:pt>
                <c:pt idx="7">
                  <c:v>0.000830862448307025</c:v>
                </c:pt>
                <c:pt idx="8">
                  <c:v>0.000929432258636918</c:v>
                </c:pt>
                <c:pt idx="9">
                  <c:v>0.0010056907428588</c:v>
                </c:pt>
                <c:pt idx="10">
                  <c:v>0.00105178986968018</c:v>
                </c:pt>
                <c:pt idx="11">
                  <c:v>0.00122130625782786</c:v>
                </c:pt>
                <c:pt idx="12">
                  <c:v>0.00125371591111173</c:v>
                </c:pt>
                <c:pt idx="13">
                  <c:v>0.00128255675204123</c:v>
                </c:pt>
                <c:pt idx="14">
                  <c:v>0.0014234446459089</c:v>
                </c:pt>
                <c:pt idx="15">
                  <c:v>0.00144231433621175</c:v>
                </c:pt>
                <c:pt idx="16">
                  <c:v>0.00159336628635441</c:v>
                </c:pt>
                <c:pt idx="17">
                  <c:v>0.0016324767204223</c:v>
                </c:pt>
                <c:pt idx="18">
                  <c:v>0.00174104591711863</c:v>
                </c:pt>
                <c:pt idx="19">
                  <c:v>0.00179538872275</c:v>
                </c:pt>
                <c:pt idx="20">
                  <c:v>0.00196435717553782</c:v>
                </c:pt>
                <c:pt idx="21">
                  <c:v>0.00206740211918056</c:v>
                </c:pt>
                <c:pt idx="22">
                  <c:v>0.00220118259132342</c:v>
                </c:pt>
                <c:pt idx="23">
                  <c:v>0.00230495263802104</c:v>
                </c:pt>
                <c:pt idx="24">
                  <c:v>0.00257905085038467</c:v>
                </c:pt>
                <c:pt idx="25">
                  <c:v>0.00265527369277111</c:v>
                </c:pt>
                <c:pt idx="26">
                  <c:v>0.00280125547610138</c:v>
                </c:pt>
                <c:pt idx="27">
                  <c:v>0.00301133678607578</c:v>
                </c:pt>
                <c:pt idx="28">
                  <c:v>0.00312173968577363</c:v>
                </c:pt>
                <c:pt idx="29">
                  <c:v>0.00326369047009119</c:v>
                </c:pt>
                <c:pt idx="30">
                  <c:v>0.00333668356044098</c:v>
                </c:pt>
                <c:pt idx="31">
                  <c:v>0.0035452739307794</c:v>
                </c:pt>
                <c:pt idx="32">
                  <c:v>0.00371583839718562</c:v>
                </c:pt>
                <c:pt idx="33">
                  <c:v>0.00374040557374875</c:v>
                </c:pt>
                <c:pt idx="34">
                  <c:v>0.00381019992508754</c:v>
                </c:pt>
                <c:pt idx="35">
                  <c:v>0.00396964784188255</c:v>
                </c:pt>
                <c:pt idx="36">
                  <c:v>0.00402666274369014</c:v>
                </c:pt>
                <c:pt idx="37">
                  <c:v>0.00399686385485266</c:v>
                </c:pt>
                <c:pt idx="38">
                  <c:v>0.00404777567094141</c:v>
                </c:pt>
                <c:pt idx="39">
                  <c:v>0.00403334304199081</c:v>
                </c:pt>
                <c:pt idx="40">
                  <c:v>0.00396211630545999</c:v>
                </c:pt>
                <c:pt idx="41">
                  <c:v>0.00389232635149052</c:v>
                </c:pt>
                <c:pt idx="42">
                  <c:v>0.00376583556045826</c:v>
                </c:pt>
                <c:pt idx="43">
                  <c:v>0.00375378260262488</c:v>
                </c:pt>
                <c:pt idx="44">
                  <c:v>0.0036068495988811</c:v>
                </c:pt>
                <c:pt idx="45">
                  <c:v>0.00342665304216593</c:v>
                </c:pt>
                <c:pt idx="46">
                  <c:v>0.00326237079641774</c:v>
                </c:pt>
                <c:pt idx="47">
                  <c:v>0.00317450649738899</c:v>
                </c:pt>
                <c:pt idx="48">
                  <c:v>0.00287575778988585</c:v>
                </c:pt>
                <c:pt idx="49">
                  <c:v>0.00270313142015504</c:v>
                </c:pt>
                <c:pt idx="50">
                  <c:v>0.00261950641657991</c:v>
                </c:pt>
                <c:pt idx="51">
                  <c:v>0.00229408442405549</c:v>
                </c:pt>
                <c:pt idx="52">
                  <c:v>0.00207603091496576</c:v>
                </c:pt>
                <c:pt idx="53">
                  <c:v>0.00205589883251071</c:v>
                </c:pt>
                <c:pt idx="54">
                  <c:v>0.00178810644773508</c:v>
                </c:pt>
                <c:pt idx="55">
                  <c:v>0.00157046802716399</c:v>
                </c:pt>
                <c:pt idx="56">
                  <c:v>0.00140715586422925</c:v>
                </c:pt>
                <c:pt idx="57">
                  <c:v>0.001226869508604</c:v>
                </c:pt>
                <c:pt idx="58">
                  <c:v>0.00107947107803501</c:v>
                </c:pt>
                <c:pt idx="59">
                  <c:v>0.000928187513822076</c:v>
                </c:pt>
                <c:pt idx="60">
                  <c:v>0.000819091211409991</c:v>
                </c:pt>
                <c:pt idx="61">
                  <c:v>0.000672609458761402</c:v>
                </c:pt>
                <c:pt idx="62">
                  <c:v>0.000666328048145083</c:v>
                </c:pt>
                <c:pt idx="63">
                  <c:v>0.000550169223463243</c:v>
                </c:pt>
                <c:pt idx="64">
                  <c:v>0.000441411634208137</c:v>
                </c:pt>
                <c:pt idx="65">
                  <c:v>0.000474293021070563</c:v>
                </c:pt>
                <c:pt idx="66">
                  <c:v>0.000380309637999095</c:v>
                </c:pt>
                <c:pt idx="67">
                  <c:v>0.000290554151937123</c:v>
                </c:pt>
                <c:pt idx="68">
                  <c:v>0.000253098575232178</c:v>
                </c:pt>
                <c:pt idx="69">
                  <c:v>0.000298350803440863</c:v>
                </c:pt>
                <c:pt idx="70">
                  <c:v>0.000263877106007878</c:v>
                </c:pt>
                <c:pt idx="71">
                  <c:v>0.000156449012182013</c:v>
                </c:pt>
                <c:pt idx="72">
                  <c:v>0.000168332034835671</c:v>
                </c:pt>
                <c:pt idx="73">
                  <c:v>0.000183505721769919</c:v>
                </c:pt>
                <c:pt idx="74">
                  <c:v>0.000150837838759433</c:v>
                </c:pt>
                <c:pt idx="75">
                  <c:v>0.000133146802546529</c:v>
                </c:pt>
                <c:pt idx="76">
                  <c:v>0.000122301587979674</c:v>
                </c:pt>
                <c:pt idx="77">
                  <c:v>0.000122080996262732</c:v>
                </c:pt>
                <c:pt idx="78">
                  <c:v>0.000139055246813363</c:v>
                </c:pt>
                <c:pt idx="79">
                  <c:v>0.000126786760023764</c:v>
                </c:pt>
                <c:pt idx="80">
                  <c:v>9.37837873464695E-5</c:v>
                </c:pt>
                <c:pt idx="81">
                  <c:v>0.000139035892602395</c:v>
                </c:pt>
                <c:pt idx="82">
                  <c:v>7.57214988902086E-5</c:v>
                </c:pt>
                <c:pt idx="83">
                  <c:v>9.37016259725524E-5</c:v>
                </c:pt>
                <c:pt idx="84">
                  <c:v>0.000132597015662755</c:v>
                </c:pt>
                <c:pt idx="85">
                  <c:v>0.000133585353344841</c:v>
                </c:pt>
                <c:pt idx="86">
                  <c:v>0.000153448530880675</c:v>
                </c:pt>
                <c:pt idx="87">
                  <c:v>9.03474023474231E-5</c:v>
                </c:pt>
                <c:pt idx="88">
                  <c:v>8.56848745629112E-5</c:v>
                </c:pt>
                <c:pt idx="89">
                  <c:v>0.00010944111257947</c:v>
                </c:pt>
                <c:pt idx="90">
                  <c:v>0.000109519975926406</c:v>
                </c:pt>
                <c:pt idx="91">
                  <c:v>0.000105796387744415</c:v>
                </c:pt>
                <c:pt idx="92">
                  <c:v>9.07514034201016E-5</c:v>
                </c:pt>
                <c:pt idx="93">
                  <c:v>0.000152354743125375</c:v>
                </c:pt>
                <c:pt idx="94">
                  <c:v>0.000102697442979653</c:v>
                </c:pt>
                <c:pt idx="95">
                  <c:v>0.000132289604832037</c:v>
                </c:pt>
                <c:pt idx="96">
                  <c:v>0.000110623057463878</c:v>
                </c:pt>
                <c:pt idx="97">
                  <c:v>7.84665494483569E-5</c:v>
                </c:pt>
                <c:pt idx="98">
                  <c:v>0.000132435238760311</c:v>
                </c:pt>
                <c:pt idx="99">
                  <c:v>0.000109603034132221</c:v>
                </c:pt>
                <c:pt idx="100">
                  <c:v>0.000152358243662785</c:v>
                </c:pt>
                <c:pt idx="101">
                  <c:v>8.71211725457277E-5</c:v>
                </c:pt>
                <c:pt idx="102">
                  <c:v>0.000106928066647422</c:v>
                </c:pt>
                <c:pt idx="103">
                  <c:v>0.000114098396790383</c:v>
                </c:pt>
                <c:pt idx="104">
                  <c:v>0.000144280522149083</c:v>
                </c:pt>
                <c:pt idx="105">
                  <c:v>9.38080379703025E-5</c:v>
                </c:pt>
                <c:pt idx="106">
                  <c:v>0.000125031428558127</c:v>
                </c:pt>
                <c:pt idx="107">
                  <c:v>7.75746284278629E-5</c:v>
                </c:pt>
                <c:pt idx="108">
                  <c:v>0.000125330521996239</c:v>
                </c:pt>
                <c:pt idx="109">
                  <c:v>0.000106279932020469</c:v>
                </c:pt>
                <c:pt idx="110">
                  <c:v>0.000105444583734726</c:v>
                </c:pt>
                <c:pt idx="111">
                  <c:v>0.000132118469054781</c:v>
                </c:pt>
                <c:pt idx="112">
                  <c:v>8.2359154280617E-5</c:v>
                </c:pt>
                <c:pt idx="113">
                  <c:v>0.00012980076612873</c:v>
                </c:pt>
                <c:pt idx="114">
                  <c:v>0.000128833532926318</c:v>
                </c:pt>
                <c:pt idx="115">
                  <c:v>7.77674834485931E-5</c:v>
                </c:pt>
                <c:pt idx="116">
                  <c:v>0.000134802846041997</c:v>
                </c:pt>
                <c:pt idx="117">
                  <c:v>9.35879163668551E-5</c:v>
                </c:pt>
                <c:pt idx="118">
                  <c:v>0.00012747675644933</c:v>
                </c:pt>
                <c:pt idx="119">
                  <c:v>0.000115375658994056</c:v>
                </c:pt>
                <c:pt idx="120">
                  <c:v>0.000151177622328678</c:v>
                </c:pt>
                <c:pt idx="121">
                  <c:v>0.000146082879429265</c:v>
                </c:pt>
                <c:pt idx="122">
                  <c:v>0.000111799606891867</c:v>
                </c:pt>
                <c:pt idx="123">
                  <c:v>0.000105061961977303</c:v>
                </c:pt>
                <c:pt idx="124">
                  <c:v>0.000133827309912009</c:v>
                </c:pt>
                <c:pt idx="125">
                  <c:v>0.000117854654244026</c:v>
                </c:pt>
                <c:pt idx="126">
                  <c:v>9.94338644688995E-5</c:v>
                </c:pt>
                <c:pt idx="127">
                  <c:v>0.000124051943474779</c:v>
                </c:pt>
                <c:pt idx="128">
                  <c:v>0.000136036771013936</c:v>
                </c:pt>
                <c:pt idx="129">
                  <c:v>0.000156864954137467</c:v>
                </c:pt>
                <c:pt idx="130">
                  <c:v>0.000104346355215026</c:v>
                </c:pt>
                <c:pt idx="131">
                  <c:v>0.000105456546315048</c:v>
                </c:pt>
                <c:pt idx="132">
                  <c:v>9.99195857320604E-5</c:v>
                </c:pt>
                <c:pt idx="133">
                  <c:v>9.71442670973419E-5</c:v>
                </c:pt>
                <c:pt idx="134">
                  <c:v>0.000102281255118678</c:v>
                </c:pt>
                <c:pt idx="135">
                  <c:v>9.91793377901242E-5</c:v>
                </c:pt>
                <c:pt idx="136">
                  <c:v>0.000112561075033722</c:v>
                </c:pt>
                <c:pt idx="137">
                  <c:v>7.52477040447927E-5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1572312"/>
        <c:axId val="2104392728"/>
      </c:scatterChart>
      <c:valAx>
        <c:axId val="-21115723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800" b="0"/>
                </a:pPr>
                <a:r>
                  <a:rPr lang="en-GB" sz="1800" b="0"/>
                  <a:t>Time / min</a:t>
                </a:r>
              </a:p>
            </c:rich>
          </c:tx>
          <c:overlay val="0"/>
        </c:title>
        <c:numFmt formatCode="General" sourceLinked="1"/>
        <c:majorTickMark val="in"/>
        <c:minorTickMark val="none"/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sz="1600"/>
            </a:pPr>
            <a:endParaRPr lang="en-US"/>
          </a:p>
        </c:txPr>
        <c:crossAx val="2104392728"/>
        <c:crosses val="autoZero"/>
        <c:crossBetween val="midCat"/>
      </c:valAx>
      <c:valAx>
        <c:axId val="2104392728"/>
        <c:scaling>
          <c:orientation val="minMax"/>
        </c:scaling>
        <c:delete val="0"/>
        <c:axPos val="l"/>
        <c:majorGridlines>
          <c:spPr>
            <a:ln>
              <a:noFill/>
            </a:ln>
          </c:spPr>
        </c:majorGridlines>
        <c:title>
          <c:tx>
            <c:rich>
              <a:bodyPr/>
              <a:lstStyle/>
              <a:p>
                <a:pPr>
                  <a:defRPr sz="1800" b="0"/>
                </a:pPr>
                <a:r>
                  <a:rPr lang="en-GB" sz="1800" b="0"/>
                  <a:t>H desorption rate / ppmw min</a:t>
                </a:r>
                <a:r>
                  <a:rPr lang="en-GB" sz="1800" b="0" baseline="30000"/>
                  <a:t>-1</a:t>
                </a:r>
              </a:p>
            </c:rich>
          </c:tx>
          <c:overlay val="0"/>
        </c:title>
        <c:numFmt formatCode="General" sourceLinked="1"/>
        <c:majorTickMark val="in"/>
        <c:minorTickMark val="none"/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sz="1600"/>
            </a:pPr>
            <a:endParaRPr lang="en-US"/>
          </a:p>
        </c:txPr>
        <c:crossAx val="-2111572312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tx>
            <c:strRef>
              <c:f>'Total H'!$A$2</c:f>
              <c:strCache>
                <c:ptCount val="1"/>
                <c:pt idx="0">
                  <c:v>200°C</c:v>
                </c:pt>
              </c:strCache>
            </c:strRef>
          </c:tx>
          <c:spPr>
            <a:ln>
              <a:noFill/>
            </a:ln>
          </c:spPr>
          <c:marker>
            <c:symbol val="circle"/>
            <c:size val="5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'200_S2_7d'!$B$8:$B$53</c:f>
              <c:numCache>
                <c:formatCode>General</c:formatCode>
                <c:ptCount val="46"/>
                <c:pt idx="0">
                  <c:v>24.25166666666662</c:v>
                </c:pt>
                <c:pt idx="1">
                  <c:v>61.62666666666657</c:v>
                </c:pt>
                <c:pt idx="2">
                  <c:v>74.80333333333324</c:v>
                </c:pt>
                <c:pt idx="3">
                  <c:v>85.29166666666657</c:v>
                </c:pt>
                <c:pt idx="4">
                  <c:v>90.49166666666658</c:v>
                </c:pt>
                <c:pt idx="5">
                  <c:v>95.60333333333324</c:v>
                </c:pt>
                <c:pt idx="6">
                  <c:v>98.19166666666657</c:v>
                </c:pt>
                <c:pt idx="7">
                  <c:v>100.7033333333332</c:v>
                </c:pt>
                <c:pt idx="8">
                  <c:v>103.315</c:v>
                </c:pt>
                <c:pt idx="9">
                  <c:v>106.0033333333332</c:v>
                </c:pt>
                <c:pt idx="10">
                  <c:v>108.5916666666666</c:v>
                </c:pt>
                <c:pt idx="11">
                  <c:v>111.1033333333332</c:v>
                </c:pt>
                <c:pt idx="12">
                  <c:v>113.715</c:v>
                </c:pt>
                <c:pt idx="13">
                  <c:v>116.3683333333333</c:v>
                </c:pt>
                <c:pt idx="14">
                  <c:v>118.715</c:v>
                </c:pt>
                <c:pt idx="15">
                  <c:v>121.415</c:v>
                </c:pt>
                <c:pt idx="16">
                  <c:v>124.115</c:v>
                </c:pt>
                <c:pt idx="17">
                  <c:v>126.7799999999999</c:v>
                </c:pt>
                <c:pt idx="18">
                  <c:v>129.1916666666666</c:v>
                </c:pt>
                <c:pt idx="19">
                  <c:v>131.7033333333332</c:v>
                </c:pt>
                <c:pt idx="20">
                  <c:v>134.3266666666666</c:v>
                </c:pt>
                <c:pt idx="21">
                  <c:v>137.0683333333333</c:v>
                </c:pt>
                <c:pt idx="22">
                  <c:v>139.4266666666666</c:v>
                </c:pt>
                <c:pt idx="23">
                  <c:v>142.2033333333332</c:v>
                </c:pt>
                <c:pt idx="24">
                  <c:v>144.815</c:v>
                </c:pt>
                <c:pt idx="25">
                  <c:v>147.5033333333332</c:v>
                </c:pt>
                <c:pt idx="26">
                  <c:v>150.0916666666666</c:v>
                </c:pt>
                <c:pt idx="27">
                  <c:v>152.5916666666666</c:v>
                </c:pt>
                <c:pt idx="28">
                  <c:v>155.1149999999999</c:v>
                </c:pt>
                <c:pt idx="29">
                  <c:v>157.815</c:v>
                </c:pt>
                <c:pt idx="30">
                  <c:v>160.48</c:v>
                </c:pt>
                <c:pt idx="31">
                  <c:v>162.9266666666666</c:v>
                </c:pt>
                <c:pt idx="32">
                  <c:v>165.6916666666666</c:v>
                </c:pt>
                <c:pt idx="33">
                  <c:v>168.1683333333333</c:v>
                </c:pt>
                <c:pt idx="34">
                  <c:v>170.515</c:v>
                </c:pt>
                <c:pt idx="35">
                  <c:v>173.2033333333332</c:v>
                </c:pt>
                <c:pt idx="36">
                  <c:v>175.7916666666666</c:v>
                </c:pt>
                <c:pt idx="37">
                  <c:v>178.3033333333332</c:v>
                </c:pt>
                <c:pt idx="38">
                  <c:v>180.9033333333332</c:v>
                </c:pt>
                <c:pt idx="39">
                  <c:v>183.4916666666666</c:v>
                </c:pt>
                <c:pt idx="40">
                  <c:v>185.9916666666666</c:v>
                </c:pt>
                <c:pt idx="41">
                  <c:v>188.4916666666666</c:v>
                </c:pt>
                <c:pt idx="42">
                  <c:v>190.9916666666666</c:v>
                </c:pt>
                <c:pt idx="43">
                  <c:v>196.015</c:v>
                </c:pt>
                <c:pt idx="44">
                  <c:v>210.8383333333332</c:v>
                </c:pt>
                <c:pt idx="45">
                  <c:v>241.0799999999999</c:v>
                </c:pt>
              </c:numCache>
            </c:numRef>
          </c:xVal>
          <c:yVal>
            <c:numRef>
              <c:f>'200_S2_7d'!$I$7:$I$53</c:f>
              <c:numCache>
                <c:formatCode>General</c:formatCode>
                <c:ptCount val="47"/>
                <c:pt idx="0">
                  <c:v>0.000117406636380423</c:v>
                </c:pt>
                <c:pt idx="1">
                  <c:v>6.71165928628523E-5</c:v>
                </c:pt>
                <c:pt idx="2">
                  <c:v>6.95700738351873E-5</c:v>
                </c:pt>
                <c:pt idx="3">
                  <c:v>0.0001225251590167</c:v>
                </c:pt>
                <c:pt idx="4">
                  <c:v>9.7858978314082E-5</c:v>
                </c:pt>
                <c:pt idx="5">
                  <c:v>9.13557002204687E-5</c:v>
                </c:pt>
                <c:pt idx="6">
                  <c:v>0.00010343917824054</c:v>
                </c:pt>
                <c:pt idx="7">
                  <c:v>0.000136598356413938</c:v>
                </c:pt>
                <c:pt idx="8">
                  <c:v>9.41254501952115E-5</c:v>
                </c:pt>
                <c:pt idx="9">
                  <c:v>0.000106851588919952</c:v>
                </c:pt>
                <c:pt idx="10">
                  <c:v>0.00010404827341721</c:v>
                </c:pt>
                <c:pt idx="11">
                  <c:v>0.000136930799324228</c:v>
                </c:pt>
                <c:pt idx="12">
                  <c:v>0.000102930032585146</c:v>
                </c:pt>
                <c:pt idx="13">
                  <c:v>0.000141354695573051</c:v>
                </c:pt>
                <c:pt idx="14">
                  <c:v>0.000186859451251117</c:v>
                </c:pt>
                <c:pt idx="15">
                  <c:v>0.000140691303877909</c:v>
                </c:pt>
                <c:pt idx="16">
                  <c:v>0.000170465279396149</c:v>
                </c:pt>
                <c:pt idx="17">
                  <c:v>0.000162307474026468</c:v>
                </c:pt>
                <c:pt idx="18">
                  <c:v>0.000144123803073854</c:v>
                </c:pt>
                <c:pt idx="19">
                  <c:v>0.000175052080141641</c:v>
                </c:pt>
                <c:pt idx="20">
                  <c:v>0.000151757275003048</c:v>
                </c:pt>
                <c:pt idx="21">
                  <c:v>0.000165151541800572</c:v>
                </c:pt>
                <c:pt idx="22">
                  <c:v>0.000209465957623493</c:v>
                </c:pt>
                <c:pt idx="23">
                  <c:v>0.000196525621075745</c:v>
                </c:pt>
                <c:pt idx="24">
                  <c:v>0.000167877155309833</c:v>
                </c:pt>
                <c:pt idx="25">
                  <c:v>0.000141450244894908</c:v>
                </c:pt>
                <c:pt idx="26">
                  <c:v>0.000140137521225009</c:v>
                </c:pt>
                <c:pt idx="27">
                  <c:v>0.00017028568551832</c:v>
                </c:pt>
                <c:pt idx="28">
                  <c:v>0.000276981511861202</c:v>
                </c:pt>
                <c:pt idx="29">
                  <c:v>0.000185834391552089</c:v>
                </c:pt>
                <c:pt idx="30">
                  <c:v>0.000137707774435282</c:v>
                </c:pt>
                <c:pt idx="31">
                  <c:v>0.000115256918580568</c:v>
                </c:pt>
                <c:pt idx="32">
                  <c:v>0.000181087196440666</c:v>
                </c:pt>
                <c:pt idx="33">
                  <c:v>0.000149778051857094</c:v>
                </c:pt>
                <c:pt idx="34">
                  <c:v>9.64504513210032E-5</c:v>
                </c:pt>
                <c:pt idx="35">
                  <c:v>0.000219992937937583</c:v>
                </c:pt>
                <c:pt idx="36">
                  <c:v>0.000110758861415555</c:v>
                </c:pt>
                <c:pt idx="37">
                  <c:v>0.000130908756622799</c:v>
                </c:pt>
                <c:pt idx="38">
                  <c:v>0.000132958412841971</c:v>
                </c:pt>
                <c:pt idx="39">
                  <c:v>0.000114369475305144</c:v>
                </c:pt>
                <c:pt idx="40">
                  <c:v>0.000105907690114796</c:v>
                </c:pt>
                <c:pt idx="41">
                  <c:v>0.000139504549923817</c:v>
                </c:pt>
                <c:pt idx="42">
                  <c:v>0.000127642538647016</c:v>
                </c:pt>
                <c:pt idx="43">
                  <c:v>0.000123463380145186</c:v>
                </c:pt>
                <c:pt idx="44">
                  <c:v>0.000122417290630595</c:v>
                </c:pt>
                <c:pt idx="45">
                  <c:v>8.92372320541803E-5</c:v>
                </c:pt>
                <c:pt idx="46">
                  <c:v>8.78380209332168E-5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'Total H'!$B$2</c:f>
              <c:strCache>
                <c:ptCount val="1"/>
                <c:pt idx="0">
                  <c:v>250°C</c:v>
                </c:pt>
              </c:strCache>
            </c:strRef>
          </c:tx>
          <c:spPr>
            <a:ln w="31750">
              <a:noFill/>
              <a:prstDash val="sysDot"/>
            </a:ln>
          </c:spPr>
          <c:marker>
            <c:symbol val="circle"/>
            <c:size val="5"/>
            <c:spPr>
              <a:noFill/>
              <a:ln>
                <a:solidFill>
                  <a:schemeClr val="tx1"/>
                </a:solidFill>
              </a:ln>
            </c:spPr>
          </c:marker>
          <c:xVal>
            <c:numRef>
              <c:f>'250_SE_7d'!$B$9:$B$50</c:f>
              <c:numCache>
                <c:formatCode>General</c:formatCode>
                <c:ptCount val="42"/>
                <c:pt idx="0">
                  <c:v>59.65000000000003</c:v>
                </c:pt>
                <c:pt idx="1">
                  <c:v>59.65000000000003</c:v>
                </c:pt>
                <c:pt idx="2">
                  <c:v>62.17000000000004</c:v>
                </c:pt>
                <c:pt idx="3">
                  <c:v>116.87</c:v>
                </c:pt>
                <c:pt idx="4">
                  <c:v>124.75</c:v>
                </c:pt>
                <c:pt idx="5">
                  <c:v>127.24</c:v>
                </c:pt>
                <c:pt idx="6">
                  <c:v>129.68</c:v>
                </c:pt>
                <c:pt idx="7">
                  <c:v>132.46</c:v>
                </c:pt>
                <c:pt idx="8">
                  <c:v>135.0600000000001</c:v>
                </c:pt>
                <c:pt idx="9">
                  <c:v>137.67</c:v>
                </c:pt>
                <c:pt idx="10">
                  <c:v>140.37</c:v>
                </c:pt>
                <c:pt idx="11">
                  <c:v>143.05</c:v>
                </c:pt>
                <c:pt idx="12">
                  <c:v>145.5600000000001</c:v>
                </c:pt>
                <c:pt idx="13">
                  <c:v>148.17</c:v>
                </c:pt>
                <c:pt idx="14">
                  <c:v>150.86</c:v>
                </c:pt>
                <c:pt idx="15">
                  <c:v>153.45</c:v>
                </c:pt>
                <c:pt idx="16">
                  <c:v>155.96</c:v>
                </c:pt>
                <c:pt idx="17">
                  <c:v>158.5700000000001</c:v>
                </c:pt>
                <c:pt idx="18">
                  <c:v>161.24</c:v>
                </c:pt>
                <c:pt idx="19">
                  <c:v>163.68</c:v>
                </c:pt>
                <c:pt idx="20">
                  <c:v>166.44</c:v>
                </c:pt>
                <c:pt idx="21">
                  <c:v>168.86</c:v>
                </c:pt>
                <c:pt idx="22">
                  <c:v>171.47</c:v>
                </c:pt>
                <c:pt idx="23">
                  <c:v>174.15</c:v>
                </c:pt>
                <c:pt idx="24">
                  <c:v>176.65</c:v>
                </c:pt>
                <c:pt idx="25">
                  <c:v>179.15</c:v>
                </c:pt>
                <c:pt idx="26">
                  <c:v>181.6600000000001</c:v>
                </c:pt>
                <c:pt idx="27">
                  <c:v>184.27</c:v>
                </c:pt>
                <c:pt idx="28">
                  <c:v>186.93</c:v>
                </c:pt>
                <c:pt idx="29">
                  <c:v>189.26</c:v>
                </c:pt>
                <c:pt idx="30">
                  <c:v>191.85</c:v>
                </c:pt>
                <c:pt idx="31">
                  <c:v>194.36</c:v>
                </c:pt>
                <c:pt idx="32">
                  <c:v>196.95</c:v>
                </c:pt>
                <c:pt idx="33">
                  <c:v>201.93</c:v>
                </c:pt>
                <c:pt idx="34">
                  <c:v>214.54</c:v>
                </c:pt>
                <c:pt idx="35">
                  <c:v>219.84</c:v>
                </c:pt>
                <c:pt idx="36">
                  <c:v>229.43</c:v>
                </c:pt>
                <c:pt idx="37">
                  <c:v>246.6900000000001</c:v>
                </c:pt>
                <c:pt idx="38">
                  <c:v>249.54</c:v>
                </c:pt>
                <c:pt idx="39">
                  <c:v>254.34</c:v>
                </c:pt>
                <c:pt idx="40">
                  <c:v>256.74</c:v>
                </c:pt>
                <c:pt idx="41">
                  <c:v>263.8800000000001</c:v>
                </c:pt>
              </c:numCache>
            </c:numRef>
          </c:xVal>
          <c:yVal>
            <c:numRef>
              <c:f>'250_SE_7d'!$I$9:$I$50</c:f>
              <c:numCache>
                <c:formatCode>General</c:formatCode>
                <c:ptCount val="42"/>
                <c:pt idx="0">
                  <c:v>8.08005996450744E-5</c:v>
                </c:pt>
                <c:pt idx="1">
                  <c:v>6.9738431467092E-5</c:v>
                </c:pt>
                <c:pt idx="2">
                  <c:v>7.86575112594893E-5</c:v>
                </c:pt>
                <c:pt idx="3">
                  <c:v>0.000120469568278997</c:v>
                </c:pt>
                <c:pt idx="4">
                  <c:v>9.70649999120966E-5</c:v>
                </c:pt>
                <c:pt idx="5">
                  <c:v>9.74112131325118E-5</c:v>
                </c:pt>
                <c:pt idx="6">
                  <c:v>0.000145611418585365</c:v>
                </c:pt>
                <c:pt idx="7">
                  <c:v>0.000157712880723265</c:v>
                </c:pt>
                <c:pt idx="8">
                  <c:v>0.00015920377460118</c:v>
                </c:pt>
                <c:pt idx="9">
                  <c:v>0.000130047645798219</c:v>
                </c:pt>
                <c:pt idx="10">
                  <c:v>0.000181469692267668</c:v>
                </c:pt>
                <c:pt idx="11">
                  <c:v>0.000140816019001725</c:v>
                </c:pt>
                <c:pt idx="12">
                  <c:v>0.00018818474467537</c:v>
                </c:pt>
                <c:pt idx="13">
                  <c:v>0.00018291902330944</c:v>
                </c:pt>
                <c:pt idx="14">
                  <c:v>0.000225884571712892</c:v>
                </c:pt>
                <c:pt idx="15">
                  <c:v>0.00024842966672669</c:v>
                </c:pt>
                <c:pt idx="16">
                  <c:v>0.000193913739242435</c:v>
                </c:pt>
                <c:pt idx="17">
                  <c:v>0.000230190927649947</c:v>
                </c:pt>
                <c:pt idx="18">
                  <c:v>0.000198164940775463</c:v>
                </c:pt>
                <c:pt idx="19">
                  <c:v>0.000223502686617401</c:v>
                </c:pt>
                <c:pt idx="20">
                  <c:v>0.000202414417339264</c:v>
                </c:pt>
                <c:pt idx="21">
                  <c:v>0.000187483544684156</c:v>
                </c:pt>
                <c:pt idx="22">
                  <c:v>0.000179327027689177</c:v>
                </c:pt>
                <c:pt idx="23">
                  <c:v>0.000234368416489323</c:v>
                </c:pt>
                <c:pt idx="24">
                  <c:v>0.000181544758169938</c:v>
                </c:pt>
                <c:pt idx="25">
                  <c:v>0.000144660350853293</c:v>
                </c:pt>
                <c:pt idx="26">
                  <c:v>0.00022440407226162</c:v>
                </c:pt>
                <c:pt idx="27">
                  <c:v>0.00022388741423696</c:v>
                </c:pt>
                <c:pt idx="28">
                  <c:v>0.000121481500658056</c:v>
                </c:pt>
                <c:pt idx="29">
                  <c:v>7.54558345383525E-5</c:v>
                </c:pt>
                <c:pt idx="30">
                  <c:v>0.000133342054485789</c:v>
                </c:pt>
                <c:pt idx="31">
                  <c:v>0.000114567415055239</c:v>
                </c:pt>
                <c:pt idx="32">
                  <c:v>8.805782029046E-5</c:v>
                </c:pt>
                <c:pt idx="33">
                  <c:v>9.68945774134896E-5</c:v>
                </c:pt>
                <c:pt idx="34">
                  <c:v>0.000119255204812853</c:v>
                </c:pt>
                <c:pt idx="35">
                  <c:v>9.02474679747791E-5</c:v>
                </c:pt>
                <c:pt idx="36">
                  <c:v>8.20099666486271E-5</c:v>
                </c:pt>
                <c:pt idx="37">
                  <c:v>0.000137974266032282</c:v>
                </c:pt>
                <c:pt idx="38">
                  <c:v>7.95909426682465E-5</c:v>
                </c:pt>
                <c:pt idx="39">
                  <c:v>0.00015054243643935</c:v>
                </c:pt>
                <c:pt idx="40">
                  <c:v>0.000118614006984011</c:v>
                </c:pt>
                <c:pt idx="41">
                  <c:v>0.000119063993460963</c:v>
                </c:pt>
              </c:numCache>
            </c:numRef>
          </c:yVal>
          <c:smooth val="1"/>
        </c:ser>
        <c:ser>
          <c:idx val="2"/>
          <c:order val="2"/>
          <c:tx>
            <c:strRef>
              <c:f>'Total H'!$C$2</c:f>
              <c:strCache>
                <c:ptCount val="1"/>
                <c:pt idx="0">
                  <c:v>300°C</c:v>
                </c:pt>
              </c:strCache>
            </c:strRef>
          </c:tx>
          <c:spPr>
            <a:ln w="25400">
              <a:noFill/>
              <a:prstDash val="solid"/>
            </a:ln>
          </c:spPr>
          <c:marker>
            <c:symbol val="square"/>
            <c:size val="5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'300_SV_7d'!$B$10:$B$87</c:f>
              <c:numCache>
                <c:formatCode>General</c:formatCode>
                <c:ptCount val="78"/>
                <c:pt idx="0">
                  <c:v>43.61055555555556</c:v>
                </c:pt>
                <c:pt idx="1">
                  <c:v>43.7</c:v>
                </c:pt>
                <c:pt idx="2">
                  <c:v>43.84777777777778</c:v>
                </c:pt>
                <c:pt idx="3">
                  <c:v>45.70166666666666</c:v>
                </c:pt>
                <c:pt idx="4">
                  <c:v>51.42277777777777</c:v>
                </c:pt>
                <c:pt idx="5">
                  <c:v>57.22777777777777</c:v>
                </c:pt>
                <c:pt idx="6">
                  <c:v>62.175</c:v>
                </c:pt>
                <c:pt idx="7">
                  <c:v>66.59055555555555</c:v>
                </c:pt>
                <c:pt idx="8">
                  <c:v>70.25888888888889</c:v>
                </c:pt>
                <c:pt idx="9">
                  <c:v>73.61666666666665</c:v>
                </c:pt>
                <c:pt idx="10">
                  <c:v>76.61666666666665</c:v>
                </c:pt>
                <c:pt idx="11">
                  <c:v>79.59555555555555</c:v>
                </c:pt>
                <c:pt idx="12">
                  <c:v>82.385</c:v>
                </c:pt>
                <c:pt idx="13">
                  <c:v>85.085</c:v>
                </c:pt>
                <c:pt idx="14">
                  <c:v>87.76388888888889</c:v>
                </c:pt>
                <c:pt idx="15">
                  <c:v>90.27444444444444</c:v>
                </c:pt>
                <c:pt idx="16">
                  <c:v>92.89555555555555</c:v>
                </c:pt>
                <c:pt idx="17">
                  <c:v>95.67444444444445</c:v>
                </c:pt>
                <c:pt idx="18">
                  <c:v>98.26388888888889</c:v>
                </c:pt>
                <c:pt idx="19">
                  <c:v>100.785</c:v>
                </c:pt>
                <c:pt idx="20">
                  <c:v>103.4744444444444</c:v>
                </c:pt>
                <c:pt idx="21">
                  <c:v>106.0744444444444</c:v>
                </c:pt>
                <c:pt idx="22">
                  <c:v>108.6744444444444</c:v>
                </c:pt>
                <c:pt idx="23">
                  <c:v>111.2744444444444</c:v>
                </c:pt>
                <c:pt idx="24">
                  <c:v>113.885</c:v>
                </c:pt>
                <c:pt idx="25">
                  <c:v>116.5638888888889</c:v>
                </c:pt>
                <c:pt idx="26">
                  <c:v>119.085</c:v>
                </c:pt>
                <c:pt idx="27">
                  <c:v>121.7638888888889</c:v>
                </c:pt>
                <c:pt idx="28">
                  <c:v>124.2638888888889</c:v>
                </c:pt>
                <c:pt idx="29">
                  <c:v>126.785</c:v>
                </c:pt>
                <c:pt idx="30">
                  <c:v>129.485</c:v>
                </c:pt>
                <c:pt idx="31">
                  <c:v>132.1533333333333</c:v>
                </c:pt>
                <c:pt idx="32">
                  <c:v>134.6061111111111</c:v>
                </c:pt>
                <c:pt idx="33">
                  <c:v>137.4533333333333</c:v>
                </c:pt>
                <c:pt idx="34">
                  <c:v>139.8744444444444</c:v>
                </c:pt>
                <c:pt idx="35">
                  <c:v>142.485</c:v>
                </c:pt>
                <c:pt idx="36">
                  <c:v>145.1638888888889</c:v>
                </c:pt>
                <c:pt idx="37">
                  <c:v>147.685</c:v>
                </c:pt>
                <c:pt idx="38">
                  <c:v>150.3638888888889</c:v>
                </c:pt>
                <c:pt idx="39">
                  <c:v>152.885</c:v>
                </c:pt>
                <c:pt idx="40">
                  <c:v>155.5638888888889</c:v>
                </c:pt>
                <c:pt idx="41">
                  <c:v>158.0744444444445</c:v>
                </c:pt>
                <c:pt idx="42">
                  <c:v>160.685</c:v>
                </c:pt>
                <c:pt idx="43">
                  <c:v>163.3638888888889</c:v>
                </c:pt>
                <c:pt idx="44">
                  <c:v>165.8638888888889</c:v>
                </c:pt>
                <c:pt idx="45">
                  <c:v>168.385</c:v>
                </c:pt>
                <c:pt idx="46">
                  <c:v>171.0638888888889</c:v>
                </c:pt>
                <c:pt idx="47">
                  <c:v>173.5533333333333</c:v>
                </c:pt>
                <c:pt idx="48">
                  <c:v>175.985</c:v>
                </c:pt>
                <c:pt idx="49">
                  <c:v>178.6638888888889</c:v>
                </c:pt>
                <c:pt idx="50">
                  <c:v>181.1744444444444</c:v>
                </c:pt>
                <c:pt idx="51">
                  <c:v>183.7744444444444</c:v>
                </c:pt>
                <c:pt idx="52">
                  <c:v>186.3533333333333</c:v>
                </c:pt>
                <c:pt idx="53">
                  <c:v>188.7744444444444</c:v>
                </c:pt>
                <c:pt idx="54">
                  <c:v>191.3638888888889</c:v>
                </c:pt>
                <c:pt idx="55">
                  <c:v>193.8533333333333</c:v>
                </c:pt>
                <c:pt idx="56">
                  <c:v>196.285</c:v>
                </c:pt>
                <c:pt idx="57">
                  <c:v>198.9744444444444</c:v>
                </c:pt>
                <c:pt idx="58">
                  <c:v>201.5427777777778</c:v>
                </c:pt>
                <c:pt idx="59">
                  <c:v>203.8744444444444</c:v>
                </c:pt>
                <c:pt idx="60">
                  <c:v>206.4533333333333</c:v>
                </c:pt>
                <c:pt idx="61">
                  <c:v>208.8533333333333</c:v>
                </c:pt>
                <c:pt idx="62">
                  <c:v>211.3061111111111</c:v>
                </c:pt>
                <c:pt idx="63">
                  <c:v>214.2061111111111</c:v>
                </c:pt>
                <c:pt idx="64">
                  <c:v>217.0005555555556</c:v>
                </c:pt>
                <c:pt idx="65">
                  <c:v>218.9533333333333</c:v>
                </c:pt>
                <c:pt idx="66">
                  <c:v>221.4061111111111</c:v>
                </c:pt>
                <c:pt idx="67">
                  <c:v>224.2533333333333</c:v>
                </c:pt>
                <c:pt idx="68">
                  <c:v>226.6533333333333</c:v>
                </c:pt>
                <c:pt idx="69">
                  <c:v>229.0533333333333</c:v>
                </c:pt>
                <c:pt idx="70">
                  <c:v>231.4533333333333</c:v>
                </c:pt>
                <c:pt idx="71">
                  <c:v>233.8533333333333</c:v>
                </c:pt>
                <c:pt idx="72">
                  <c:v>236.2955555555556</c:v>
                </c:pt>
                <c:pt idx="73">
                  <c:v>239.0533333333333</c:v>
                </c:pt>
                <c:pt idx="74">
                  <c:v>241.5061111111111</c:v>
                </c:pt>
                <c:pt idx="75">
                  <c:v>244.3005555555555</c:v>
                </c:pt>
                <c:pt idx="76">
                  <c:v>246.2533333333333</c:v>
                </c:pt>
                <c:pt idx="77">
                  <c:v>248.6955555555556</c:v>
                </c:pt>
              </c:numCache>
            </c:numRef>
          </c:xVal>
          <c:yVal>
            <c:numRef>
              <c:f>'300_SV_7d'!$I$10:$I$87</c:f>
              <c:numCache>
                <c:formatCode>General</c:formatCode>
                <c:ptCount val="78"/>
                <c:pt idx="0">
                  <c:v>0.000480654018285348</c:v>
                </c:pt>
                <c:pt idx="1">
                  <c:v>0.000578354219904477</c:v>
                </c:pt>
                <c:pt idx="2">
                  <c:v>0.000797647729279011</c:v>
                </c:pt>
                <c:pt idx="3">
                  <c:v>0.00073946104427102</c:v>
                </c:pt>
                <c:pt idx="4">
                  <c:v>0.000830862448307025</c:v>
                </c:pt>
                <c:pt idx="5">
                  <c:v>0.000929432258636918</c:v>
                </c:pt>
                <c:pt idx="6">
                  <c:v>0.0010056907428588</c:v>
                </c:pt>
                <c:pt idx="7">
                  <c:v>0.00105178986968018</c:v>
                </c:pt>
                <c:pt idx="8">
                  <c:v>0.00122130625782786</c:v>
                </c:pt>
                <c:pt idx="9">
                  <c:v>0.00125371591111173</c:v>
                </c:pt>
                <c:pt idx="10">
                  <c:v>0.00128255675204123</c:v>
                </c:pt>
                <c:pt idx="11">
                  <c:v>0.0014234446459089</c:v>
                </c:pt>
                <c:pt idx="12">
                  <c:v>0.00144231433621175</c:v>
                </c:pt>
                <c:pt idx="13">
                  <c:v>0.00159336628635441</c:v>
                </c:pt>
                <c:pt idx="14">
                  <c:v>0.0016324767204223</c:v>
                </c:pt>
                <c:pt idx="15">
                  <c:v>0.00174104591711863</c:v>
                </c:pt>
                <c:pt idx="16">
                  <c:v>0.00179538872275</c:v>
                </c:pt>
                <c:pt idx="17">
                  <c:v>0.00196435717553782</c:v>
                </c:pt>
                <c:pt idx="18">
                  <c:v>0.00206740211918056</c:v>
                </c:pt>
                <c:pt idx="19">
                  <c:v>0.00220118259132342</c:v>
                </c:pt>
                <c:pt idx="20">
                  <c:v>0.00230495263802104</c:v>
                </c:pt>
                <c:pt idx="21">
                  <c:v>0.00257905085038467</c:v>
                </c:pt>
                <c:pt idx="22">
                  <c:v>0.00265527369277111</c:v>
                </c:pt>
                <c:pt idx="23">
                  <c:v>0.00280125547610138</c:v>
                </c:pt>
                <c:pt idx="24">
                  <c:v>0.00301133678607578</c:v>
                </c:pt>
                <c:pt idx="25">
                  <c:v>0.00312173968577363</c:v>
                </c:pt>
                <c:pt idx="26">
                  <c:v>0.00326369047009119</c:v>
                </c:pt>
                <c:pt idx="27">
                  <c:v>0.00333668356044098</c:v>
                </c:pt>
                <c:pt idx="28">
                  <c:v>0.0035452739307794</c:v>
                </c:pt>
                <c:pt idx="29">
                  <c:v>0.00371583839718562</c:v>
                </c:pt>
                <c:pt idx="30">
                  <c:v>0.00374040557374875</c:v>
                </c:pt>
                <c:pt idx="31">
                  <c:v>0.00381019992508754</c:v>
                </c:pt>
                <c:pt idx="32">
                  <c:v>0.00396964784188255</c:v>
                </c:pt>
                <c:pt idx="33">
                  <c:v>0.00402666274369014</c:v>
                </c:pt>
                <c:pt idx="34">
                  <c:v>0.00399686385485266</c:v>
                </c:pt>
                <c:pt idx="35">
                  <c:v>0.00404777567094141</c:v>
                </c:pt>
                <c:pt idx="36">
                  <c:v>0.00403334304199081</c:v>
                </c:pt>
                <c:pt idx="37">
                  <c:v>0.00396211630545999</c:v>
                </c:pt>
                <c:pt idx="38">
                  <c:v>0.00389232635149052</c:v>
                </c:pt>
                <c:pt idx="39">
                  <c:v>0.00376583556045826</c:v>
                </c:pt>
                <c:pt idx="40">
                  <c:v>0.00375378260262488</c:v>
                </c:pt>
                <c:pt idx="41">
                  <c:v>0.0036068495988811</c:v>
                </c:pt>
                <c:pt idx="42">
                  <c:v>0.00342665304216593</c:v>
                </c:pt>
                <c:pt idx="43">
                  <c:v>0.00326237079641774</c:v>
                </c:pt>
                <c:pt idx="44">
                  <c:v>0.00317450649738899</c:v>
                </c:pt>
                <c:pt idx="45">
                  <c:v>0.00287575778988585</c:v>
                </c:pt>
                <c:pt idx="46">
                  <c:v>0.00270313142015504</c:v>
                </c:pt>
                <c:pt idx="47">
                  <c:v>0.00261950641657991</c:v>
                </c:pt>
                <c:pt idx="48">
                  <c:v>0.00229408442405549</c:v>
                </c:pt>
                <c:pt idx="49">
                  <c:v>0.00207603091496576</c:v>
                </c:pt>
                <c:pt idx="50">
                  <c:v>0.00205589883251071</c:v>
                </c:pt>
                <c:pt idx="51">
                  <c:v>0.00178810644773508</c:v>
                </c:pt>
                <c:pt idx="52">
                  <c:v>0.00157046802716399</c:v>
                </c:pt>
                <c:pt idx="53">
                  <c:v>0.00140715586422925</c:v>
                </c:pt>
                <c:pt idx="54">
                  <c:v>0.001226869508604</c:v>
                </c:pt>
                <c:pt idx="55">
                  <c:v>0.00107947107803501</c:v>
                </c:pt>
                <c:pt idx="56">
                  <c:v>0.000928187513822076</c:v>
                </c:pt>
                <c:pt idx="57">
                  <c:v>0.000819091211409991</c:v>
                </c:pt>
                <c:pt idx="58">
                  <c:v>0.000672609458761402</c:v>
                </c:pt>
                <c:pt idx="59">
                  <c:v>0.000666328048145083</c:v>
                </c:pt>
                <c:pt idx="60">
                  <c:v>0.000550169223463243</c:v>
                </c:pt>
                <c:pt idx="61">
                  <c:v>0.000441411634208137</c:v>
                </c:pt>
                <c:pt idx="62">
                  <c:v>0.000474293021070563</c:v>
                </c:pt>
                <c:pt idx="63">
                  <c:v>0.000380309637999095</c:v>
                </c:pt>
                <c:pt idx="64">
                  <c:v>0.000290554151937123</c:v>
                </c:pt>
                <c:pt idx="65">
                  <c:v>0.000253098575232178</c:v>
                </c:pt>
                <c:pt idx="66">
                  <c:v>0.000298350803440863</c:v>
                </c:pt>
                <c:pt idx="67">
                  <c:v>0.000263877106007878</c:v>
                </c:pt>
                <c:pt idx="68">
                  <c:v>0.000156449012182013</c:v>
                </c:pt>
                <c:pt idx="69">
                  <c:v>0.000168332034835671</c:v>
                </c:pt>
                <c:pt idx="70">
                  <c:v>0.000183505721769919</c:v>
                </c:pt>
                <c:pt idx="71">
                  <c:v>0.000150837838759433</c:v>
                </c:pt>
                <c:pt idx="72">
                  <c:v>0.000133146802546529</c:v>
                </c:pt>
                <c:pt idx="73">
                  <c:v>0.000122301587979674</c:v>
                </c:pt>
                <c:pt idx="74">
                  <c:v>0.000122080996262732</c:v>
                </c:pt>
                <c:pt idx="75">
                  <c:v>0.000139055246813363</c:v>
                </c:pt>
                <c:pt idx="76">
                  <c:v>0.000126786760023764</c:v>
                </c:pt>
                <c:pt idx="77">
                  <c:v>9.37837873464695E-5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1276376"/>
        <c:axId val="-2111268456"/>
      </c:scatterChart>
      <c:valAx>
        <c:axId val="-2111276376"/>
        <c:scaling>
          <c:orientation val="minMax"/>
          <c:max val="250.0"/>
        </c:scaling>
        <c:delete val="0"/>
        <c:axPos val="b"/>
        <c:title>
          <c:tx>
            <c:rich>
              <a:bodyPr/>
              <a:lstStyle/>
              <a:p>
                <a:pPr>
                  <a:defRPr sz="1800" b="0"/>
                </a:pPr>
                <a:r>
                  <a:rPr lang="en-GB" sz="1800" b="0"/>
                  <a:t>T / °C</a:t>
                </a:r>
              </a:p>
            </c:rich>
          </c:tx>
          <c:layout/>
          <c:overlay val="0"/>
        </c:title>
        <c:numFmt formatCode="General" sourceLinked="1"/>
        <c:majorTickMark val="in"/>
        <c:minorTickMark val="none"/>
        <c:tickLblPos val="nextTo"/>
        <c:spPr>
          <a:ln/>
        </c:spPr>
        <c:txPr>
          <a:bodyPr/>
          <a:lstStyle/>
          <a:p>
            <a:pPr>
              <a:defRPr sz="1600"/>
            </a:pPr>
            <a:endParaRPr lang="en-US"/>
          </a:p>
        </c:txPr>
        <c:crossAx val="-2111268456"/>
        <c:crosses val="autoZero"/>
        <c:crossBetween val="midCat"/>
      </c:valAx>
      <c:valAx>
        <c:axId val="-2111268456"/>
        <c:scaling>
          <c:orientation val="minMax"/>
          <c:max val="0.0042"/>
          <c:min val="0.0001"/>
        </c:scaling>
        <c:delete val="0"/>
        <c:axPos val="l"/>
        <c:majorGridlines>
          <c:spPr>
            <a:ln>
              <a:noFill/>
            </a:ln>
          </c:spPr>
        </c:majorGridlines>
        <c:title>
          <c:tx>
            <c:rich>
              <a:bodyPr/>
              <a:lstStyle/>
              <a:p>
                <a:pPr>
                  <a:defRPr sz="1800" b="0"/>
                </a:pPr>
                <a:r>
                  <a:rPr lang="en-GB" sz="1800" b="0"/>
                  <a:t>H desorption rate / ppmw min</a:t>
                </a:r>
                <a:r>
                  <a:rPr lang="en-GB" sz="1800" b="0" baseline="30000"/>
                  <a:t>-1</a:t>
                </a:r>
              </a:p>
            </c:rich>
          </c:tx>
          <c:layout/>
          <c:overlay val="0"/>
        </c:title>
        <c:numFmt formatCode="[&gt;=0.0001]0.000;;;" sourceLinked="0"/>
        <c:majorTickMark val="in"/>
        <c:minorTickMark val="none"/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sz="1600"/>
            </a:pPr>
            <a:endParaRPr lang="en-US"/>
          </a:p>
        </c:txPr>
        <c:crossAx val="-2111276376"/>
        <c:crosses val="autoZero"/>
        <c:crossBetween val="midCat"/>
      </c:valAx>
      <c:spPr>
        <a:ln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0.240022592592593"/>
          <c:y val="0.070055787037037"/>
          <c:w val="0.270792222222222"/>
          <c:h val="0.198430092592593"/>
        </c:manualLayout>
      </c:layout>
      <c:overlay val="1"/>
      <c:txPr>
        <a:bodyPr/>
        <a:lstStyle/>
        <a:p>
          <a:pPr>
            <a:defRPr sz="16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tx>
            <c:strRef>
              <c:f>'Total H'!$A$2</c:f>
              <c:strCache>
                <c:ptCount val="1"/>
                <c:pt idx="0">
                  <c:v>200°C</c:v>
                </c:pt>
              </c:strCache>
            </c:strRef>
          </c:tx>
          <c:spPr>
            <a:ln w="25400">
              <a:noFill/>
              <a:prstDash val="solid"/>
            </a:ln>
          </c:spPr>
          <c:marker>
            <c:symbol val="square"/>
            <c:size val="5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'200_S2_7d'!$B$10:$B$53</c:f>
              <c:numCache>
                <c:formatCode>General</c:formatCode>
                <c:ptCount val="44"/>
                <c:pt idx="0">
                  <c:v>74.80333333333324</c:v>
                </c:pt>
                <c:pt idx="1">
                  <c:v>85.29166666666657</c:v>
                </c:pt>
                <c:pt idx="2">
                  <c:v>90.49166666666658</c:v>
                </c:pt>
                <c:pt idx="3">
                  <c:v>95.60333333333324</c:v>
                </c:pt>
                <c:pt idx="4">
                  <c:v>98.19166666666657</c:v>
                </c:pt>
                <c:pt idx="5">
                  <c:v>100.7033333333332</c:v>
                </c:pt>
                <c:pt idx="6">
                  <c:v>103.315</c:v>
                </c:pt>
                <c:pt idx="7">
                  <c:v>106.0033333333332</c:v>
                </c:pt>
                <c:pt idx="8">
                  <c:v>108.5916666666666</c:v>
                </c:pt>
                <c:pt idx="9">
                  <c:v>111.1033333333332</c:v>
                </c:pt>
                <c:pt idx="10">
                  <c:v>113.715</c:v>
                </c:pt>
                <c:pt idx="11">
                  <c:v>116.3683333333333</c:v>
                </c:pt>
                <c:pt idx="12">
                  <c:v>118.715</c:v>
                </c:pt>
                <c:pt idx="13">
                  <c:v>121.415</c:v>
                </c:pt>
                <c:pt idx="14">
                  <c:v>124.115</c:v>
                </c:pt>
                <c:pt idx="15">
                  <c:v>126.7799999999999</c:v>
                </c:pt>
                <c:pt idx="16">
                  <c:v>129.1916666666666</c:v>
                </c:pt>
                <c:pt idx="17">
                  <c:v>131.7033333333332</c:v>
                </c:pt>
                <c:pt idx="18">
                  <c:v>134.3266666666666</c:v>
                </c:pt>
                <c:pt idx="19">
                  <c:v>137.0683333333333</c:v>
                </c:pt>
                <c:pt idx="20">
                  <c:v>139.4266666666666</c:v>
                </c:pt>
                <c:pt idx="21">
                  <c:v>142.2033333333332</c:v>
                </c:pt>
                <c:pt idx="22">
                  <c:v>144.815</c:v>
                </c:pt>
                <c:pt idx="23">
                  <c:v>147.5033333333332</c:v>
                </c:pt>
                <c:pt idx="24">
                  <c:v>150.0916666666666</c:v>
                </c:pt>
                <c:pt idx="25">
                  <c:v>152.5916666666666</c:v>
                </c:pt>
                <c:pt idx="26">
                  <c:v>155.1149999999999</c:v>
                </c:pt>
                <c:pt idx="27">
                  <c:v>157.815</c:v>
                </c:pt>
                <c:pt idx="28">
                  <c:v>160.48</c:v>
                </c:pt>
                <c:pt idx="29">
                  <c:v>162.9266666666666</c:v>
                </c:pt>
                <c:pt idx="30">
                  <c:v>165.6916666666666</c:v>
                </c:pt>
                <c:pt idx="31">
                  <c:v>168.1683333333333</c:v>
                </c:pt>
                <c:pt idx="32">
                  <c:v>170.515</c:v>
                </c:pt>
                <c:pt idx="33">
                  <c:v>173.2033333333332</c:v>
                </c:pt>
                <c:pt idx="34">
                  <c:v>175.7916666666666</c:v>
                </c:pt>
                <c:pt idx="35">
                  <c:v>178.3033333333332</c:v>
                </c:pt>
                <c:pt idx="36">
                  <c:v>180.9033333333332</c:v>
                </c:pt>
                <c:pt idx="37">
                  <c:v>183.4916666666666</c:v>
                </c:pt>
                <c:pt idx="38">
                  <c:v>185.9916666666666</c:v>
                </c:pt>
                <c:pt idx="39">
                  <c:v>188.4916666666666</c:v>
                </c:pt>
                <c:pt idx="40">
                  <c:v>190.9916666666666</c:v>
                </c:pt>
                <c:pt idx="41">
                  <c:v>196.015</c:v>
                </c:pt>
                <c:pt idx="42">
                  <c:v>210.8383333333332</c:v>
                </c:pt>
                <c:pt idx="43">
                  <c:v>241.0799999999999</c:v>
                </c:pt>
              </c:numCache>
            </c:numRef>
          </c:xVal>
          <c:yVal>
            <c:numRef>
              <c:f>'200_S2_7d'!$I$10:$I$53</c:f>
              <c:numCache>
                <c:formatCode>General</c:formatCode>
                <c:ptCount val="44"/>
                <c:pt idx="0">
                  <c:v>0.0001225251590167</c:v>
                </c:pt>
                <c:pt idx="1">
                  <c:v>9.7858978314082E-5</c:v>
                </c:pt>
                <c:pt idx="2">
                  <c:v>9.13557002204687E-5</c:v>
                </c:pt>
                <c:pt idx="3">
                  <c:v>0.00010343917824054</c:v>
                </c:pt>
                <c:pt idx="4">
                  <c:v>0.000136598356413938</c:v>
                </c:pt>
                <c:pt idx="5">
                  <c:v>9.41254501952115E-5</c:v>
                </c:pt>
                <c:pt idx="6">
                  <c:v>0.000106851588919952</c:v>
                </c:pt>
                <c:pt idx="7">
                  <c:v>0.00010404827341721</c:v>
                </c:pt>
                <c:pt idx="8">
                  <c:v>0.000136930799324228</c:v>
                </c:pt>
                <c:pt idx="9">
                  <c:v>0.000102930032585146</c:v>
                </c:pt>
                <c:pt idx="10">
                  <c:v>0.000141354695573051</c:v>
                </c:pt>
                <c:pt idx="11">
                  <c:v>0.000186859451251117</c:v>
                </c:pt>
                <c:pt idx="12">
                  <c:v>0.000140691303877909</c:v>
                </c:pt>
                <c:pt idx="13">
                  <c:v>0.000170465279396149</c:v>
                </c:pt>
                <c:pt idx="14">
                  <c:v>0.000162307474026468</c:v>
                </c:pt>
                <c:pt idx="15">
                  <c:v>0.000144123803073854</c:v>
                </c:pt>
                <c:pt idx="16">
                  <c:v>0.000175052080141641</c:v>
                </c:pt>
                <c:pt idx="17">
                  <c:v>0.000151757275003048</c:v>
                </c:pt>
                <c:pt idx="18">
                  <c:v>0.000165151541800572</c:v>
                </c:pt>
                <c:pt idx="19">
                  <c:v>0.000209465957623493</c:v>
                </c:pt>
                <c:pt idx="20">
                  <c:v>0.000196525621075745</c:v>
                </c:pt>
                <c:pt idx="21">
                  <c:v>0.000167877155309833</c:v>
                </c:pt>
                <c:pt idx="22">
                  <c:v>0.000141450244894908</c:v>
                </c:pt>
                <c:pt idx="23">
                  <c:v>0.000140137521225009</c:v>
                </c:pt>
                <c:pt idx="24">
                  <c:v>0.00017028568551832</c:v>
                </c:pt>
                <c:pt idx="25">
                  <c:v>0.000276981511861202</c:v>
                </c:pt>
                <c:pt idx="26">
                  <c:v>0.000185834391552089</c:v>
                </c:pt>
                <c:pt idx="27">
                  <c:v>0.000137707774435282</c:v>
                </c:pt>
                <c:pt idx="28">
                  <c:v>0.000115256918580568</c:v>
                </c:pt>
                <c:pt idx="29">
                  <c:v>0.000181087196440666</c:v>
                </c:pt>
                <c:pt idx="30">
                  <c:v>0.000149778051857094</c:v>
                </c:pt>
                <c:pt idx="31">
                  <c:v>9.64504513210032E-5</c:v>
                </c:pt>
                <c:pt idx="32">
                  <c:v>0.000219992937937583</c:v>
                </c:pt>
                <c:pt idx="33">
                  <c:v>0.000110758861415555</c:v>
                </c:pt>
                <c:pt idx="34">
                  <c:v>0.000130908756622799</c:v>
                </c:pt>
                <c:pt idx="35">
                  <c:v>0.000132958412841971</c:v>
                </c:pt>
                <c:pt idx="36">
                  <c:v>0.000114369475305144</c:v>
                </c:pt>
                <c:pt idx="37">
                  <c:v>0.000105907690114796</c:v>
                </c:pt>
                <c:pt idx="38">
                  <c:v>0.000139504549923817</c:v>
                </c:pt>
                <c:pt idx="39">
                  <c:v>0.000127642538647016</c:v>
                </c:pt>
                <c:pt idx="40">
                  <c:v>0.000123463380145186</c:v>
                </c:pt>
                <c:pt idx="41">
                  <c:v>0.000122417290630595</c:v>
                </c:pt>
                <c:pt idx="42">
                  <c:v>8.92372320541803E-5</c:v>
                </c:pt>
                <c:pt idx="43">
                  <c:v>8.78380209332168E-5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9246056"/>
        <c:axId val="2128813656"/>
      </c:scatterChart>
      <c:valAx>
        <c:axId val="2129246056"/>
        <c:scaling>
          <c:orientation val="minMax"/>
          <c:max val="250.0"/>
        </c:scaling>
        <c:delete val="0"/>
        <c:axPos val="b"/>
        <c:title>
          <c:tx>
            <c:rich>
              <a:bodyPr/>
              <a:lstStyle/>
              <a:p>
                <a:pPr>
                  <a:defRPr sz="1800" b="0"/>
                </a:pPr>
                <a:r>
                  <a:rPr lang="en-GB" sz="1800" b="0"/>
                  <a:t>T / °C</a:t>
                </a:r>
              </a:p>
            </c:rich>
          </c:tx>
          <c:layout/>
          <c:overlay val="0"/>
        </c:title>
        <c:numFmt formatCode="General" sourceLinked="1"/>
        <c:majorTickMark val="in"/>
        <c:minorTickMark val="none"/>
        <c:tickLblPos val="nextTo"/>
        <c:spPr>
          <a:ln/>
        </c:spPr>
        <c:txPr>
          <a:bodyPr/>
          <a:lstStyle/>
          <a:p>
            <a:pPr>
              <a:defRPr sz="1600"/>
            </a:pPr>
            <a:endParaRPr lang="en-US"/>
          </a:p>
        </c:txPr>
        <c:crossAx val="2128813656"/>
        <c:crosses val="autoZero"/>
        <c:crossBetween val="midCat"/>
      </c:valAx>
      <c:valAx>
        <c:axId val="2128813656"/>
        <c:scaling>
          <c:orientation val="minMax"/>
          <c:max val="0.0003"/>
          <c:min val="5.0E-5"/>
        </c:scaling>
        <c:delete val="0"/>
        <c:axPos val="l"/>
        <c:majorGridlines>
          <c:spPr>
            <a:ln>
              <a:noFill/>
            </a:ln>
          </c:spPr>
        </c:majorGridlines>
        <c:title>
          <c:tx>
            <c:rich>
              <a:bodyPr/>
              <a:lstStyle/>
              <a:p>
                <a:pPr>
                  <a:defRPr sz="1800" b="0"/>
                </a:pPr>
                <a:r>
                  <a:rPr lang="en-GB" sz="1800" b="0"/>
                  <a:t>H desorption rate / ppmw min</a:t>
                </a:r>
                <a:r>
                  <a:rPr lang="en-GB" sz="1800" b="0" baseline="30000"/>
                  <a:t>-1</a:t>
                </a:r>
              </a:p>
            </c:rich>
          </c:tx>
          <c:layout/>
          <c:overlay val="0"/>
        </c:title>
        <c:numFmt formatCode="0.0E+00" sourceLinked="0"/>
        <c:majorTickMark val="in"/>
        <c:minorTickMark val="none"/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sz="1600"/>
            </a:pPr>
            <a:endParaRPr lang="en-US"/>
          </a:p>
        </c:txPr>
        <c:crossAx val="2129246056"/>
        <c:crosses val="autoZero"/>
        <c:crossBetween val="midCat"/>
      </c:valAx>
      <c:spPr>
        <a:ln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0.240022592592593"/>
          <c:y val="0.070055787037037"/>
          <c:w val="0.270792222222222"/>
          <c:h val="0.198430092592593"/>
        </c:manualLayout>
      </c:layout>
      <c:overlay val="1"/>
      <c:txPr>
        <a:bodyPr/>
        <a:lstStyle/>
        <a:p>
          <a:pPr>
            <a:defRPr sz="16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1"/>
          <c:order val="0"/>
          <c:tx>
            <c:strRef>
              <c:f>'Total H'!$B$2</c:f>
              <c:strCache>
                <c:ptCount val="1"/>
                <c:pt idx="0">
                  <c:v>250°C</c:v>
                </c:pt>
              </c:strCache>
            </c:strRef>
          </c:tx>
          <c:spPr>
            <a:ln w="25400">
              <a:noFill/>
              <a:prstDash val="solid"/>
            </a:ln>
          </c:spPr>
          <c:marker>
            <c:symbol val="square"/>
            <c:size val="5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'250_SE_7d'!$B$9:$B$45</c:f>
              <c:numCache>
                <c:formatCode>General</c:formatCode>
                <c:ptCount val="37"/>
                <c:pt idx="0">
                  <c:v>59.65000000000003</c:v>
                </c:pt>
                <c:pt idx="1">
                  <c:v>59.65000000000003</c:v>
                </c:pt>
                <c:pt idx="2">
                  <c:v>62.17000000000004</c:v>
                </c:pt>
                <c:pt idx="3">
                  <c:v>116.87</c:v>
                </c:pt>
                <c:pt idx="4">
                  <c:v>124.75</c:v>
                </c:pt>
                <c:pt idx="5">
                  <c:v>127.24</c:v>
                </c:pt>
                <c:pt idx="6">
                  <c:v>129.68</c:v>
                </c:pt>
                <c:pt idx="7">
                  <c:v>132.46</c:v>
                </c:pt>
                <c:pt idx="8">
                  <c:v>135.0600000000001</c:v>
                </c:pt>
                <c:pt idx="9">
                  <c:v>137.67</c:v>
                </c:pt>
                <c:pt idx="10">
                  <c:v>140.37</c:v>
                </c:pt>
                <c:pt idx="11">
                  <c:v>143.05</c:v>
                </c:pt>
                <c:pt idx="12">
                  <c:v>145.5600000000001</c:v>
                </c:pt>
                <c:pt idx="13">
                  <c:v>148.17</c:v>
                </c:pt>
                <c:pt idx="14">
                  <c:v>150.86</c:v>
                </c:pt>
                <c:pt idx="15">
                  <c:v>153.45</c:v>
                </c:pt>
                <c:pt idx="16">
                  <c:v>155.96</c:v>
                </c:pt>
                <c:pt idx="17">
                  <c:v>158.5700000000001</c:v>
                </c:pt>
                <c:pt idx="18">
                  <c:v>161.24</c:v>
                </c:pt>
                <c:pt idx="19">
                  <c:v>163.68</c:v>
                </c:pt>
                <c:pt idx="20">
                  <c:v>166.44</c:v>
                </c:pt>
                <c:pt idx="21">
                  <c:v>168.86</c:v>
                </c:pt>
                <c:pt idx="22">
                  <c:v>171.47</c:v>
                </c:pt>
                <c:pt idx="23">
                  <c:v>174.15</c:v>
                </c:pt>
                <c:pt idx="24">
                  <c:v>176.65</c:v>
                </c:pt>
                <c:pt idx="25">
                  <c:v>179.15</c:v>
                </c:pt>
                <c:pt idx="26">
                  <c:v>181.6600000000001</c:v>
                </c:pt>
                <c:pt idx="27">
                  <c:v>184.27</c:v>
                </c:pt>
                <c:pt idx="28">
                  <c:v>186.93</c:v>
                </c:pt>
                <c:pt idx="29">
                  <c:v>189.26</c:v>
                </c:pt>
                <c:pt idx="30">
                  <c:v>191.85</c:v>
                </c:pt>
                <c:pt idx="31">
                  <c:v>194.36</c:v>
                </c:pt>
                <c:pt idx="32">
                  <c:v>196.95</c:v>
                </c:pt>
                <c:pt idx="33">
                  <c:v>201.93</c:v>
                </c:pt>
                <c:pt idx="34">
                  <c:v>214.54</c:v>
                </c:pt>
                <c:pt idx="35">
                  <c:v>219.84</c:v>
                </c:pt>
                <c:pt idx="36">
                  <c:v>229.43</c:v>
                </c:pt>
              </c:numCache>
            </c:numRef>
          </c:xVal>
          <c:yVal>
            <c:numRef>
              <c:f>'250_SE_7d'!$I$9:$I$45</c:f>
              <c:numCache>
                <c:formatCode>General</c:formatCode>
                <c:ptCount val="37"/>
                <c:pt idx="0">
                  <c:v>8.08005996450744E-5</c:v>
                </c:pt>
                <c:pt idx="1">
                  <c:v>6.9738431467092E-5</c:v>
                </c:pt>
                <c:pt idx="2">
                  <c:v>7.86575112594893E-5</c:v>
                </c:pt>
                <c:pt idx="3">
                  <c:v>0.000120469568278997</c:v>
                </c:pt>
                <c:pt idx="4">
                  <c:v>9.70649999120966E-5</c:v>
                </c:pt>
                <c:pt idx="5">
                  <c:v>9.74112131325118E-5</c:v>
                </c:pt>
                <c:pt idx="6">
                  <c:v>0.000145611418585365</c:v>
                </c:pt>
                <c:pt idx="7">
                  <c:v>0.000157712880723265</c:v>
                </c:pt>
                <c:pt idx="8">
                  <c:v>0.00015920377460118</c:v>
                </c:pt>
                <c:pt idx="9">
                  <c:v>0.000130047645798219</c:v>
                </c:pt>
                <c:pt idx="10">
                  <c:v>0.000181469692267668</c:v>
                </c:pt>
                <c:pt idx="11">
                  <c:v>0.000140816019001725</c:v>
                </c:pt>
                <c:pt idx="12">
                  <c:v>0.00018818474467537</c:v>
                </c:pt>
                <c:pt idx="13">
                  <c:v>0.00018291902330944</c:v>
                </c:pt>
                <c:pt idx="14">
                  <c:v>0.000225884571712892</c:v>
                </c:pt>
                <c:pt idx="15">
                  <c:v>0.00024842966672669</c:v>
                </c:pt>
                <c:pt idx="16">
                  <c:v>0.000193913739242435</c:v>
                </c:pt>
                <c:pt idx="17">
                  <c:v>0.000230190927649947</c:v>
                </c:pt>
                <c:pt idx="18">
                  <c:v>0.000198164940775463</c:v>
                </c:pt>
                <c:pt idx="19">
                  <c:v>0.000223502686617401</c:v>
                </c:pt>
                <c:pt idx="20">
                  <c:v>0.000202414417339264</c:v>
                </c:pt>
                <c:pt idx="21">
                  <c:v>0.000187483544684156</c:v>
                </c:pt>
                <c:pt idx="22">
                  <c:v>0.000179327027689177</c:v>
                </c:pt>
                <c:pt idx="23">
                  <c:v>0.000234368416489323</c:v>
                </c:pt>
                <c:pt idx="24">
                  <c:v>0.000181544758169938</c:v>
                </c:pt>
                <c:pt idx="25">
                  <c:v>0.000144660350853293</c:v>
                </c:pt>
                <c:pt idx="26">
                  <c:v>0.00022440407226162</c:v>
                </c:pt>
                <c:pt idx="27">
                  <c:v>0.00022388741423696</c:v>
                </c:pt>
                <c:pt idx="28">
                  <c:v>0.000121481500658056</c:v>
                </c:pt>
                <c:pt idx="29">
                  <c:v>7.54558345383525E-5</c:v>
                </c:pt>
                <c:pt idx="30">
                  <c:v>0.000133342054485789</c:v>
                </c:pt>
                <c:pt idx="31">
                  <c:v>0.000114567415055239</c:v>
                </c:pt>
                <c:pt idx="32">
                  <c:v>8.805782029046E-5</c:v>
                </c:pt>
                <c:pt idx="33">
                  <c:v>9.68945774134896E-5</c:v>
                </c:pt>
                <c:pt idx="34">
                  <c:v>0.000119255204812853</c:v>
                </c:pt>
                <c:pt idx="35">
                  <c:v>9.02474679747791E-5</c:v>
                </c:pt>
                <c:pt idx="36">
                  <c:v>8.20099666486271E-5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8876168"/>
        <c:axId val="2128737832"/>
      </c:scatterChart>
      <c:valAx>
        <c:axId val="2128876168"/>
        <c:scaling>
          <c:orientation val="minMax"/>
          <c:max val="250.0"/>
        </c:scaling>
        <c:delete val="0"/>
        <c:axPos val="b"/>
        <c:title>
          <c:tx>
            <c:rich>
              <a:bodyPr/>
              <a:lstStyle/>
              <a:p>
                <a:pPr>
                  <a:defRPr sz="1800" b="0"/>
                </a:pPr>
                <a:r>
                  <a:rPr lang="en-GB" sz="1800" b="0"/>
                  <a:t>T / °C</a:t>
                </a:r>
              </a:p>
            </c:rich>
          </c:tx>
          <c:overlay val="0"/>
        </c:title>
        <c:numFmt formatCode="General" sourceLinked="1"/>
        <c:majorTickMark val="in"/>
        <c:minorTickMark val="none"/>
        <c:tickLblPos val="nextTo"/>
        <c:spPr>
          <a:ln/>
        </c:spPr>
        <c:txPr>
          <a:bodyPr/>
          <a:lstStyle/>
          <a:p>
            <a:pPr>
              <a:defRPr sz="1600"/>
            </a:pPr>
            <a:endParaRPr lang="en-US"/>
          </a:p>
        </c:txPr>
        <c:crossAx val="2128737832"/>
        <c:crosses val="autoZero"/>
        <c:crossBetween val="midCat"/>
      </c:valAx>
      <c:valAx>
        <c:axId val="2128737832"/>
        <c:scaling>
          <c:orientation val="minMax"/>
          <c:max val="0.0003"/>
          <c:min val="5.0E-5"/>
        </c:scaling>
        <c:delete val="0"/>
        <c:axPos val="l"/>
        <c:majorGridlines>
          <c:spPr>
            <a:ln>
              <a:noFill/>
            </a:ln>
          </c:spPr>
        </c:majorGridlines>
        <c:title>
          <c:tx>
            <c:rich>
              <a:bodyPr/>
              <a:lstStyle/>
              <a:p>
                <a:pPr>
                  <a:defRPr sz="1800" b="0"/>
                </a:pPr>
                <a:r>
                  <a:rPr lang="en-GB" sz="1800" b="0"/>
                  <a:t>H desorption rate / ppmw min</a:t>
                </a:r>
                <a:r>
                  <a:rPr lang="en-GB" sz="1800" b="0" baseline="30000"/>
                  <a:t>-1</a:t>
                </a:r>
              </a:p>
            </c:rich>
          </c:tx>
          <c:overlay val="0"/>
        </c:title>
        <c:numFmt formatCode="0.0E+00" sourceLinked="0"/>
        <c:majorTickMark val="in"/>
        <c:minorTickMark val="none"/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sz="1600"/>
            </a:pPr>
            <a:endParaRPr lang="en-US"/>
          </a:p>
        </c:txPr>
        <c:crossAx val="2128876168"/>
        <c:crosses val="autoZero"/>
        <c:crossBetween val="midCat"/>
      </c:valAx>
      <c:spPr>
        <a:ln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0.240022592592593"/>
          <c:y val="0.070055787037037"/>
          <c:w val="0.270792222222222"/>
          <c:h val="0.198430092592593"/>
        </c:manualLayout>
      </c:layout>
      <c:overlay val="1"/>
      <c:txPr>
        <a:bodyPr/>
        <a:lstStyle/>
        <a:p>
          <a:pPr>
            <a:defRPr sz="16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2"/>
          <c:order val="0"/>
          <c:tx>
            <c:strRef>
              <c:f>'Total H'!$C$2</c:f>
              <c:strCache>
                <c:ptCount val="1"/>
                <c:pt idx="0">
                  <c:v>300°C</c:v>
                </c:pt>
              </c:strCache>
            </c:strRef>
          </c:tx>
          <c:spPr>
            <a:ln w="25400">
              <a:noFill/>
              <a:prstDash val="solid"/>
            </a:ln>
          </c:spPr>
          <c:marker>
            <c:symbol val="square"/>
            <c:size val="5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'300_SV_7d'!$B$10:$B$87</c:f>
              <c:numCache>
                <c:formatCode>General</c:formatCode>
                <c:ptCount val="78"/>
                <c:pt idx="0">
                  <c:v>43.61055555555556</c:v>
                </c:pt>
                <c:pt idx="1">
                  <c:v>43.7</c:v>
                </c:pt>
                <c:pt idx="2">
                  <c:v>43.84777777777778</c:v>
                </c:pt>
                <c:pt idx="3">
                  <c:v>45.70166666666666</c:v>
                </c:pt>
                <c:pt idx="4">
                  <c:v>51.42277777777777</c:v>
                </c:pt>
                <c:pt idx="5">
                  <c:v>57.22777777777777</c:v>
                </c:pt>
                <c:pt idx="6">
                  <c:v>62.175</c:v>
                </c:pt>
                <c:pt idx="7">
                  <c:v>66.59055555555555</c:v>
                </c:pt>
                <c:pt idx="8">
                  <c:v>70.25888888888889</c:v>
                </c:pt>
                <c:pt idx="9">
                  <c:v>73.61666666666665</c:v>
                </c:pt>
                <c:pt idx="10">
                  <c:v>76.61666666666665</c:v>
                </c:pt>
                <c:pt idx="11">
                  <c:v>79.59555555555555</c:v>
                </c:pt>
                <c:pt idx="12">
                  <c:v>82.385</c:v>
                </c:pt>
                <c:pt idx="13">
                  <c:v>85.085</c:v>
                </c:pt>
                <c:pt idx="14">
                  <c:v>87.76388888888889</c:v>
                </c:pt>
                <c:pt idx="15">
                  <c:v>90.27444444444444</c:v>
                </c:pt>
                <c:pt idx="16">
                  <c:v>92.89555555555555</c:v>
                </c:pt>
                <c:pt idx="17">
                  <c:v>95.67444444444445</c:v>
                </c:pt>
                <c:pt idx="18">
                  <c:v>98.26388888888889</c:v>
                </c:pt>
                <c:pt idx="19">
                  <c:v>100.785</c:v>
                </c:pt>
                <c:pt idx="20">
                  <c:v>103.4744444444444</c:v>
                </c:pt>
                <c:pt idx="21">
                  <c:v>106.0744444444444</c:v>
                </c:pt>
                <c:pt idx="22">
                  <c:v>108.6744444444444</c:v>
                </c:pt>
                <c:pt idx="23">
                  <c:v>111.2744444444444</c:v>
                </c:pt>
                <c:pt idx="24">
                  <c:v>113.885</c:v>
                </c:pt>
                <c:pt idx="25">
                  <c:v>116.5638888888889</c:v>
                </c:pt>
                <c:pt idx="26">
                  <c:v>119.085</c:v>
                </c:pt>
                <c:pt idx="27">
                  <c:v>121.7638888888889</c:v>
                </c:pt>
                <c:pt idx="28">
                  <c:v>124.2638888888889</c:v>
                </c:pt>
                <c:pt idx="29">
                  <c:v>126.785</c:v>
                </c:pt>
                <c:pt idx="30">
                  <c:v>129.485</c:v>
                </c:pt>
                <c:pt idx="31">
                  <c:v>132.1533333333333</c:v>
                </c:pt>
                <c:pt idx="32">
                  <c:v>134.6061111111111</c:v>
                </c:pt>
                <c:pt idx="33">
                  <c:v>137.4533333333333</c:v>
                </c:pt>
                <c:pt idx="34">
                  <c:v>139.8744444444444</c:v>
                </c:pt>
                <c:pt idx="35">
                  <c:v>142.485</c:v>
                </c:pt>
                <c:pt idx="36">
                  <c:v>145.1638888888889</c:v>
                </c:pt>
                <c:pt idx="37">
                  <c:v>147.685</c:v>
                </c:pt>
                <c:pt idx="38">
                  <c:v>150.3638888888889</c:v>
                </c:pt>
                <c:pt idx="39">
                  <c:v>152.885</c:v>
                </c:pt>
                <c:pt idx="40">
                  <c:v>155.5638888888889</c:v>
                </c:pt>
                <c:pt idx="41">
                  <c:v>158.0744444444445</c:v>
                </c:pt>
                <c:pt idx="42">
                  <c:v>160.685</c:v>
                </c:pt>
                <c:pt idx="43">
                  <c:v>163.3638888888889</c:v>
                </c:pt>
                <c:pt idx="44">
                  <c:v>165.8638888888889</c:v>
                </c:pt>
                <c:pt idx="45">
                  <c:v>168.385</c:v>
                </c:pt>
                <c:pt idx="46">
                  <c:v>171.0638888888889</c:v>
                </c:pt>
                <c:pt idx="47">
                  <c:v>173.5533333333333</c:v>
                </c:pt>
                <c:pt idx="48">
                  <c:v>175.985</c:v>
                </c:pt>
                <c:pt idx="49">
                  <c:v>178.6638888888889</c:v>
                </c:pt>
                <c:pt idx="50">
                  <c:v>181.1744444444444</c:v>
                </c:pt>
                <c:pt idx="51">
                  <c:v>183.7744444444444</c:v>
                </c:pt>
                <c:pt idx="52">
                  <c:v>186.3533333333333</c:v>
                </c:pt>
                <c:pt idx="53">
                  <c:v>188.7744444444444</c:v>
                </c:pt>
                <c:pt idx="54">
                  <c:v>191.3638888888889</c:v>
                </c:pt>
                <c:pt idx="55">
                  <c:v>193.8533333333333</c:v>
                </c:pt>
                <c:pt idx="56">
                  <c:v>196.285</c:v>
                </c:pt>
                <c:pt idx="57">
                  <c:v>198.9744444444444</c:v>
                </c:pt>
                <c:pt idx="58">
                  <c:v>201.5427777777778</c:v>
                </c:pt>
                <c:pt idx="59">
                  <c:v>203.8744444444444</c:v>
                </c:pt>
                <c:pt idx="60">
                  <c:v>206.4533333333333</c:v>
                </c:pt>
                <c:pt idx="61">
                  <c:v>208.8533333333333</c:v>
                </c:pt>
                <c:pt idx="62">
                  <c:v>211.3061111111111</c:v>
                </c:pt>
                <c:pt idx="63">
                  <c:v>214.2061111111111</c:v>
                </c:pt>
                <c:pt idx="64">
                  <c:v>217.0005555555556</c:v>
                </c:pt>
                <c:pt idx="65">
                  <c:v>218.9533333333333</c:v>
                </c:pt>
                <c:pt idx="66">
                  <c:v>221.4061111111111</c:v>
                </c:pt>
                <c:pt idx="67">
                  <c:v>224.2533333333333</c:v>
                </c:pt>
                <c:pt idx="68">
                  <c:v>226.6533333333333</c:v>
                </c:pt>
                <c:pt idx="69">
                  <c:v>229.0533333333333</c:v>
                </c:pt>
                <c:pt idx="70">
                  <c:v>231.4533333333333</c:v>
                </c:pt>
                <c:pt idx="71">
                  <c:v>233.8533333333333</c:v>
                </c:pt>
                <c:pt idx="72">
                  <c:v>236.2955555555556</c:v>
                </c:pt>
                <c:pt idx="73">
                  <c:v>239.0533333333333</c:v>
                </c:pt>
                <c:pt idx="74">
                  <c:v>241.5061111111111</c:v>
                </c:pt>
                <c:pt idx="75">
                  <c:v>244.3005555555555</c:v>
                </c:pt>
                <c:pt idx="76">
                  <c:v>246.2533333333333</c:v>
                </c:pt>
                <c:pt idx="77">
                  <c:v>248.6955555555556</c:v>
                </c:pt>
              </c:numCache>
            </c:numRef>
          </c:xVal>
          <c:yVal>
            <c:numRef>
              <c:f>'300_SV_7d'!$I$10:$I$87</c:f>
              <c:numCache>
                <c:formatCode>General</c:formatCode>
                <c:ptCount val="78"/>
                <c:pt idx="0">
                  <c:v>0.000480654018285348</c:v>
                </c:pt>
                <c:pt idx="1">
                  <c:v>0.000578354219904477</c:v>
                </c:pt>
                <c:pt idx="2">
                  <c:v>0.000797647729279011</c:v>
                </c:pt>
                <c:pt idx="3">
                  <c:v>0.00073946104427102</c:v>
                </c:pt>
                <c:pt idx="4">
                  <c:v>0.000830862448307025</c:v>
                </c:pt>
                <c:pt idx="5">
                  <c:v>0.000929432258636918</c:v>
                </c:pt>
                <c:pt idx="6">
                  <c:v>0.0010056907428588</c:v>
                </c:pt>
                <c:pt idx="7">
                  <c:v>0.00105178986968018</c:v>
                </c:pt>
                <c:pt idx="8">
                  <c:v>0.00122130625782786</c:v>
                </c:pt>
                <c:pt idx="9">
                  <c:v>0.00125371591111173</c:v>
                </c:pt>
                <c:pt idx="10">
                  <c:v>0.00128255675204123</c:v>
                </c:pt>
                <c:pt idx="11">
                  <c:v>0.0014234446459089</c:v>
                </c:pt>
                <c:pt idx="12">
                  <c:v>0.00144231433621175</c:v>
                </c:pt>
                <c:pt idx="13">
                  <c:v>0.00159336628635441</c:v>
                </c:pt>
                <c:pt idx="14">
                  <c:v>0.0016324767204223</c:v>
                </c:pt>
                <c:pt idx="15">
                  <c:v>0.00174104591711863</c:v>
                </c:pt>
                <c:pt idx="16">
                  <c:v>0.00179538872275</c:v>
                </c:pt>
                <c:pt idx="17">
                  <c:v>0.00196435717553782</c:v>
                </c:pt>
                <c:pt idx="18">
                  <c:v>0.00206740211918056</c:v>
                </c:pt>
                <c:pt idx="19">
                  <c:v>0.00220118259132342</c:v>
                </c:pt>
                <c:pt idx="20">
                  <c:v>0.00230495263802104</c:v>
                </c:pt>
                <c:pt idx="21">
                  <c:v>0.00257905085038467</c:v>
                </c:pt>
                <c:pt idx="22">
                  <c:v>0.00265527369277111</c:v>
                </c:pt>
                <c:pt idx="23">
                  <c:v>0.00280125547610138</c:v>
                </c:pt>
                <c:pt idx="24">
                  <c:v>0.00301133678607578</c:v>
                </c:pt>
                <c:pt idx="25">
                  <c:v>0.00312173968577363</c:v>
                </c:pt>
                <c:pt idx="26">
                  <c:v>0.00326369047009119</c:v>
                </c:pt>
                <c:pt idx="27">
                  <c:v>0.00333668356044098</c:v>
                </c:pt>
                <c:pt idx="28">
                  <c:v>0.0035452739307794</c:v>
                </c:pt>
                <c:pt idx="29">
                  <c:v>0.00371583839718562</c:v>
                </c:pt>
                <c:pt idx="30">
                  <c:v>0.00374040557374875</c:v>
                </c:pt>
                <c:pt idx="31">
                  <c:v>0.00381019992508754</c:v>
                </c:pt>
                <c:pt idx="32">
                  <c:v>0.00396964784188255</c:v>
                </c:pt>
                <c:pt idx="33">
                  <c:v>0.00402666274369014</c:v>
                </c:pt>
                <c:pt idx="34">
                  <c:v>0.00399686385485266</c:v>
                </c:pt>
                <c:pt idx="35">
                  <c:v>0.00404777567094141</c:v>
                </c:pt>
                <c:pt idx="36">
                  <c:v>0.00403334304199081</c:v>
                </c:pt>
                <c:pt idx="37">
                  <c:v>0.00396211630545999</c:v>
                </c:pt>
                <c:pt idx="38">
                  <c:v>0.00389232635149052</c:v>
                </c:pt>
                <c:pt idx="39">
                  <c:v>0.00376583556045826</c:v>
                </c:pt>
                <c:pt idx="40">
                  <c:v>0.00375378260262488</c:v>
                </c:pt>
                <c:pt idx="41">
                  <c:v>0.0036068495988811</c:v>
                </c:pt>
                <c:pt idx="42">
                  <c:v>0.00342665304216593</c:v>
                </c:pt>
                <c:pt idx="43">
                  <c:v>0.00326237079641774</c:v>
                </c:pt>
                <c:pt idx="44">
                  <c:v>0.00317450649738899</c:v>
                </c:pt>
                <c:pt idx="45">
                  <c:v>0.00287575778988585</c:v>
                </c:pt>
                <c:pt idx="46">
                  <c:v>0.00270313142015504</c:v>
                </c:pt>
                <c:pt idx="47">
                  <c:v>0.00261950641657991</c:v>
                </c:pt>
                <c:pt idx="48">
                  <c:v>0.00229408442405549</c:v>
                </c:pt>
                <c:pt idx="49">
                  <c:v>0.00207603091496576</c:v>
                </c:pt>
                <c:pt idx="50">
                  <c:v>0.00205589883251071</c:v>
                </c:pt>
                <c:pt idx="51">
                  <c:v>0.00178810644773508</c:v>
                </c:pt>
                <c:pt idx="52">
                  <c:v>0.00157046802716399</c:v>
                </c:pt>
                <c:pt idx="53">
                  <c:v>0.00140715586422925</c:v>
                </c:pt>
                <c:pt idx="54">
                  <c:v>0.001226869508604</c:v>
                </c:pt>
                <c:pt idx="55">
                  <c:v>0.00107947107803501</c:v>
                </c:pt>
                <c:pt idx="56">
                  <c:v>0.000928187513822076</c:v>
                </c:pt>
                <c:pt idx="57">
                  <c:v>0.000819091211409991</c:v>
                </c:pt>
                <c:pt idx="58">
                  <c:v>0.000672609458761402</c:v>
                </c:pt>
                <c:pt idx="59">
                  <c:v>0.000666328048145083</c:v>
                </c:pt>
                <c:pt idx="60">
                  <c:v>0.000550169223463243</c:v>
                </c:pt>
                <c:pt idx="61">
                  <c:v>0.000441411634208137</c:v>
                </c:pt>
                <c:pt idx="62">
                  <c:v>0.000474293021070563</c:v>
                </c:pt>
                <c:pt idx="63">
                  <c:v>0.000380309637999095</c:v>
                </c:pt>
                <c:pt idx="64">
                  <c:v>0.000290554151937123</c:v>
                </c:pt>
                <c:pt idx="65">
                  <c:v>0.000253098575232178</c:v>
                </c:pt>
                <c:pt idx="66">
                  <c:v>0.000298350803440863</c:v>
                </c:pt>
                <c:pt idx="67">
                  <c:v>0.000263877106007878</c:v>
                </c:pt>
                <c:pt idx="68">
                  <c:v>0.000156449012182013</c:v>
                </c:pt>
                <c:pt idx="69">
                  <c:v>0.000168332034835671</c:v>
                </c:pt>
                <c:pt idx="70">
                  <c:v>0.000183505721769919</c:v>
                </c:pt>
                <c:pt idx="71">
                  <c:v>0.000150837838759433</c:v>
                </c:pt>
                <c:pt idx="72">
                  <c:v>0.000133146802546529</c:v>
                </c:pt>
                <c:pt idx="73">
                  <c:v>0.000122301587979674</c:v>
                </c:pt>
                <c:pt idx="74">
                  <c:v>0.000122080996262732</c:v>
                </c:pt>
                <c:pt idx="75">
                  <c:v>0.000139055246813363</c:v>
                </c:pt>
                <c:pt idx="76">
                  <c:v>0.000126786760023764</c:v>
                </c:pt>
                <c:pt idx="77">
                  <c:v>9.37837873464695E-5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19204856"/>
        <c:axId val="-2111410568"/>
      </c:scatterChart>
      <c:valAx>
        <c:axId val="2119204856"/>
        <c:scaling>
          <c:orientation val="minMax"/>
          <c:max val="250.0"/>
        </c:scaling>
        <c:delete val="0"/>
        <c:axPos val="b"/>
        <c:title>
          <c:tx>
            <c:rich>
              <a:bodyPr/>
              <a:lstStyle/>
              <a:p>
                <a:pPr>
                  <a:defRPr sz="1800" b="0"/>
                </a:pPr>
                <a:r>
                  <a:rPr lang="en-GB" sz="1800" b="0"/>
                  <a:t>T / °C</a:t>
                </a:r>
              </a:p>
            </c:rich>
          </c:tx>
          <c:overlay val="0"/>
        </c:title>
        <c:numFmt formatCode="General" sourceLinked="1"/>
        <c:majorTickMark val="in"/>
        <c:minorTickMark val="none"/>
        <c:tickLblPos val="nextTo"/>
        <c:spPr>
          <a:ln/>
        </c:spPr>
        <c:txPr>
          <a:bodyPr/>
          <a:lstStyle/>
          <a:p>
            <a:pPr>
              <a:defRPr sz="1600"/>
            </a:pPr>
            <a:endParaRPr lang="en-US"/>
          </a:p>
        </c:txPr>
        <c:crossAx val="-2111410568"/>
        <c:crosses val="autoZero"/>
        <c:crossBetween val="midCat"/>
      </c:valAx>
      <c:valAx>
        <c:axId val="-2111410568"/>
        <c:scaling>
          <c:orientation val="minMax"/>
          <c:max val="0.0042"/>
          <c:min val="0.0001"/>
        </c:scaling>
        <c:delete val="0"/>
        <c:axPos val="l"/>
        <c:majorGridlines>
          <c:spPr>
            <a:ln>
              <a:noFill/>
            </a:ln>
          </c:spPr>
        </c:majorGridlines>
        <c:title>
          <c:tx>
            <c:rich>
              <a:bodyPr/>
              <a:lstStyle/>
              <a:p>
                <a:pPr>
                  <a:defRPr sz="1800" b="0"/>
                </a:pPr>
                <a:r>
                  <a:rPr lang="en-GB" sz="1800" b="0"/>
                  <a:t>H desorption rate / ppmw min</a:t>
                </a:r>
                <a:r>
                  <a:rPr lang="en-GB" sz="1800" b="0" baseline="30000"/>
                  <a:t>-1</a:t>
                </a:r>
              </a:p>
            </c:rich>
          </c:tx>
          <c:overlay val="0"/>
        </c:title>
        <c:numFmt formatCode="0.0E+00" sourceLinked="0"/>
        <c:majorTickMark val="in"/>
        <c:minorTickMark val="none"/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sz="1600"/>
            </a:pPr>
            <a:endParaRPr lang="en-US"/>
          </a:p>
        </c:txPr>
        <c:crossAx val="2119204856"/>
        <c:crosses val="autoZero"/>
        <c:crossBetween val="midCat"/>
      </c:valAx>
      <c:spPr>
        <a:ln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0.240022592592593"/>
          <c:y val="0.070055787037037"/>
          <c:w val="0.270792222222222"/>
          <c:h val="0.198430092592593"/>
        </c:manualLayout>
      </c:layout>
      <c:overlay val="1"/>
      <c:txPr>
        <a:bodyPr/>
        <a:lstStyle/>
        <a:p>
          <a:pPr>
            <a:defRPr sz="16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b="0"/>
            </a:pPr>
            <a:r>
              <a:rPr lang="en-US" b="0"/>
              <a:t>HC=48h - wHC</a:t>
            </a:r>
          </a:p>
        </c:rich>
      </c:tx>
      <c:layout/>
      <c:overlay val="0"/>
    </c:title>
    <c:autoTitleDeleted val="0"/>
    <c:plotArea>
      <c:layout/>
      <c:scatterChart>
        <c:scatterStyle val="smoothMarker"/>
        <c:varyColors val="0"/>
        <c:ser>
          <c:idx val="2"/>
          <c:order val="0"/>
          <c:tx>
            <c:strRef>
              <c:f>'Total H'!$C$2</c:f>
              <c:strCache>
                <c:ptCount val="1"/>
                <c:pt idx="0">
                  <c:v>300°C</c:v>
                </c:pt>
              </c:strCache>
            </c:strRef>
          </c:tx>
          <c:spPr>
            <a:ln w="25400">
              <a:noFill/>
              <a:prstDash val="solid"/>
            </a:ln>
          </c:spPr>
          <c:marker>
            <c:symbol val="x"/>
            <c:size val="5"/>
            <c:spPr>
              <a:noFill/>
              <a:ln>
                <a:solidFill>
                  <a:schemeClr val="tx1"/>
                </a:solidFill>
              </a:ln>
            </c:spPr>
          </c:marker>
          <c:xVal>
            <c:numRef>
              <c:f>'300_SV_7d'!$B$10:$B$80</c:f>
              <c:numCache>
                <c:formatCode>General</c:formatCode>
                <c:ptCount val="71"/>
                <c:pt idx="0">
                  <c:v>43.61055555555556</c:v>
                </c:pt>
                <c:pt idx="1">
                  <c:v>43.7</c:v>
                </c:pt>
                <c:pt idx="2">
                  <c:v>43.84777777777778</c:v>
                </c:pt>
                <c:pt idx="3">
                  <c:v>45.70166666666666</c:v>
                </c:pt>
                <c:pt idx="4">
                  <c:v>51.42277777777777</c:v>
                </c:pt>
                <c:pt idx="5">
                  <c:v>57.22777777777777</c:v>
                </c:pt>
                <c:pt idx="6">
                  <c:v>62.175</c:v>
                </c:pt>
                <c:pt idx="7">
                  <c:v>66.59055555555555</c:v>
                </c:pt>
                <c:pt idx="8">
                  <c:v>70.25888888888889</c:v>
                </c:pt>
                <c:pt idx="9">
                  <c:v>73.61666666666665</c:v>
                </c:pt>
                <c:pt idx="10">
                  <c:v>76.61666666666665</c:v>
                </c:pt>
                <c:pt idx="11">
                  <c:v>79.59555555555555</c:v>
                </c:pt>
                <c:pt idx="12">
                  <c:v>82.385</c:v>
                </c:pt>
                <c:pt idx="13">
                  <c:v>85.085</c:v>
                </c:pt>
                <c:pt idx="14">
                  <c:v>87.76388888888889</c:v>
                </c:pt>
                <c:pt idx="15">
                  <c:v>90.27444444444444</c:v>
                </c:pt>
                <c:pt idx="16">
                  <c:v>92.89555555555555</c:v>
                </c:pt>
                <c:pt idx="17">
                  <c:v>95.67444444444445</c:v>
                </c:pt>
                <c:pt idx="18">
                  <c:v>98.26388888888889</c:v>
                </c:pt>
                <c:pt idx="19">
                  <c:v>100.785</c:v>
                </c:pt>
                <c:pt idx="20">
                  <c:v>103.4744444444444</c:v>
                </c:pt>
                <c:pt idx="21">
                  <c:v>106.0744444444444</c:v>
                </c:pt>
                <c:pt idx="22">
                  <c:v>108.6744444444444</c:v>
                </c:pt>
                <c:pt idx="23">
                  <c:v>111.2744444444444</c:v>
                </c:pt>
                <c:pt idx="24">
                  <c:v>113.885</c:v>
                </c:pt>
                <c:pt idx="25">
                  <c:v>116.5638888888889</c:v>
                </c:pt>
                <c:pt idx="26">
                  <c:v>119.085</c:v>
                </c:pt>
                <c:pt idx="27">
                  <c:v>121.7638888888889</c:v>
                </c:pt>
                <c:pt idx="28">
                  <c:v>124.2638888888889</c:v>
                </c:pt>
                <c:pt idx="29">
                  <c:v>126.785</c:v>
                </c:pt>
                <c:pt idx="30">
                  <c:v>129.485</c:v>
                </c:pt>
                <c:pt idx="31">
                  <c:v>132.1533333333333</c:v>
                </c:pt>
                <c:pt idx="32">
                  <c:v>134.6061111111111</c:v>
                </c:pt>
                <c:pt idx="33">
                  <c:v>137.4533333333333</c:v>
                </c:pt>
                <c:pt idx="34">
                  <c:v>139.8744444444444</c:v>
                </c:pt>
                <c:pt idx="35">
                  <c:v>142.485</c:v>
                </c:pt>
                <c:pt idx="36">
                  <c:v>145.1638888888889</c:v>
                </c:pt>
                <c:pt idx="37">
                  <c:v>147.685</c:v>
                </c:pt>
                <c:pt idx="38">
                  <c:v>150.3638888888889</c:v>
                </c:pt>
                <c:pt idx="39">
                  <c:v>152.885</c:v>
                </c:pt>
                <c:pt idx="40">
                  <c:v>155.5638888888889</c:v>
                </c:pt>
                <c:pt idx="41">
                  <c:v>158.0744444444445</c:v>
                </c:pt>
                <c:pt idx="42">
                  <c:v>160.685</c:v>
                </c:pt>
                <c:pt idx="43">
                  <c:v>163.3638888888889</c:v>
                </c:pt>
                <c:pt idx="44">
                  <c:v>165.8638888888889</c:v>
                </c:pt>
                <c:pt idx="45">
                  <c:v>168.385</c:v>
                </c:pt>
                <c:pt idx="46">
                  <c:v>171.0638888888889</c:v>
                </c:pt>
                <c:pt idx="47">
                  <c:v>173.5533333333333</c:v>
                </c:pt>
                <c:pt idx="48">
                  <c:v>175.985</c:v>
                </c:pt>
                <c:pt idx="49">
                  <c:v>178.6638888888889</c:v>
                </c:pt>
                <c:pt idx="50">
                  <c:v>181.1744444444444</c:v>
                </c:pt>
                <c:pt idx="51">
                  <c:v>183.7744444444444</c:v>
                </c:pt>
                <c:pt idx="52">
                  <c:v>186.3533333333333</c:v>
                </c:pt>
                <c:pt idx="53">
                  <c:v>188.7744444444444</c:v>
                </c:pt>
                <c:pt idx="54">
                  <c:v>191.3638888888889</c:v>
                </c:pt>
                <c:pt idx="55">
                  <c:v>193.8533333333333</c:v>
                </c:pt>
                <c:pt idx="56">
                  <c:v>196.285</c:v>
                </c:pt>
                <c:pt idx="57">
                  <c:v>198.9744444444444</c:v>
                </c:pt>
                <c:pt idx="58">
                  <c:v>201.5427777777778</c:v>
                </c:pt>
                <c:pt idx="59">
                  <c:v>203.8744444444444</c:v>
                </c:pt>
                <c:pt idx="60">
                  <c:v>206.4533333333333</c:v>
                </c:pt>
                <c:pt idx="61">
                  <c:v>208.8533333333333</c:v>
                </c:pt>
                <c:pt idx="62">
                  <c:v>211.3061111111111</c:v>
                </c:pt>
                <c:pt idx="63">
                  <c:v>214.2061111111111</c:v>
                </c:pt>
                <c:pt idx="64">
                  <c:v>217.0005555555556</c:v>
                </c:pt>
                <c:pt idx="65">
                  <c:v>218.9533333333333</c:v>
                </c:pt>
                <c:pt idx="66">
                  <c:v>221.4061111111111</c:v>
                </c:pt>
                <c:pt idx="67">
                  <c:v>224.2533333333333</c:v>
                </c:pt>
                <c:pt idx="68">
                  <c:v>226.6533333333333</c:v>
                </c:pt>
                <c:pt idx="69">
                  <c:v>229.0533333333333</c:v>
                </c:pt>
                <c:pt idx="70">
                  <c:v>231.4533333333333</c:v>
                </c:pt>
              </c:numCache>
            </c:numRef>
          </c:xVal>
          <c:yVal>
            <c:numRef>
              <c:f>'300_SV_7d'!$I$10:$I$80</c:f>
              <c:numCache>
                <c:formatCode>General</c:formatCode>
                <c:ptCount val="71"/>
                <c:pt idx="0">
                  <c:v>0.000480654018285348</c:v>
                </c:pt>
                <c:pt idx="1">
                  <c:v>0.000578354219904477</c:v>
                </c:pt>
                <c:pt idx="2">
                  <c:v>0.000797647729279011</c:v>
                </c:pt>
                <c:pt idx="3">
                  <c:v>0.00073946104427102</c:v>
                </c:pt>
                <c:pt idx="4">
                  <c:v>0.000830862448307025</c:v>
                </c:pt>
                <c:pt idx="5">
                  <c:v>0.000929432258636918</c:v>
                </c:pt>
                <c:pt idx="6">
                  <c:v>0.0010056907428588</c:v>
                </c:pt>
                <c:pt idx="7">
                  <c:v>0.00105178986968018</c:v>
                </c:pt>
                <c:pt idx="8">
                  <c:v>0.00122130625782786</c:v>
                </c:pt>
                <c:pt idx="9">
                  <c:v>0.00125371591111173</c:v>
                </c:pt>
                <c:pt idx="10">
                  <c:v>0.00128255675204123</c:v>
                </c:pt>
                <c:pt idx="11">
                  <c:v>0.0014234446459089</c:v>
                </c:pt>
                <c:pt idx="12">
                  <c:v>0.00144231433621175</c:v>
                </c:pt>
                <c:pt idx="13">
                  <c:v>0.00159336628635441</c:v>
                </c:pt>
                <c:pt idx="14">
                  <c:v>0.0016324767204223</c:v>
                </c:pt>
                <c:pt idx="15">
                  <c:v>0.00174104591711863</c:v>
                </c:pt>
                <c:pt idx="16">
                  <c:v>0.00179538872275</c:v>
                </c:pt>
                <c:pt idx="17">
                  <c:v>0.00196435717553782</c:v>
                </c:pt>
                <c:pt idx="18">
                  <c:v>0.00206740211918056</c:v>
                </c:pt>
                <c:pt idx="19">
                  <c:v>0.00220118259132342</c:v>
                </c:pt>
                <c:pt idx="20">
                  <c:v>0.00230495263802104</c:v>
                </c:pt>
                <c:pt idx="21">
                  <c:v>0.00257905085038467</c:v>
                </c:pt>
                <c:pt idx="22">
                  <c:v>0.00265527369277111</c:v>
                </c:pt>
                <c:pt idx="23">
                  <c:v>0.00280125547610138</c:v>
                </c:pt>
                <c:pt idx="24">
                  <c:v>0.00301133678607578</c:v>
                </c:pt>
                <c:pt idx="25">
                  <c:v>0.00312173968577363</c:v>
                </c:pt>
                <c:pt idx="26">
                  <c:v>0.00326369047009119</c:v>
                </c:pt>
                <c:pt idx="27">
                  <c:v>0.00333668356044098</c:v>
                </c:pt>
                <c:pt idx="28">
                  <c:v>0.0035452739307794</c:v>
                </c:pt>
                <c:pt idx="29">
                  <c:v>0.00371583839718562</c:v>
                </c:pt>
                <c:pt idx="30">
                  <c:v>0.00374040557374875</c:v>
                </c:pt>
                <c:pt idx="31">
                  <c:v>0.00381019992508754</c:v>
                </c:pt>
                <c:pt idx="32">
                  <c:v>0.00396964784188255</c:v>
                </c:pt>
                <c:pt idx="33">
                  <c:v>0.00402666274369014</c:v>
                </c:pt>
                <c:pt idx="34">
                  <c:v>0.00399686385485266</c:v>
                </c:pt>
                <c:pt idx="35">
                  <c:v>0.00404777567094141</c:v>
                </c:pt>
                <c:pt idx="36">
                  <c:v>0.00403334304199081</c:v>
                </c:pt>
                <c:pt idx="37">
                  <c:v>0.00396211630545999</c:v>
                </c:pt>
                <c:pt idx="38">
                  <c:v>0.00389232635149052</c:v>
                </c:pt>
                <c:pt idx="39">
                  <c:v>0.00376583556045826</c:v>
                </c:pt>
                <c:pt idx="40">
                  <c:v>0.00375378260262488</c:v>
                </c:pt>
                <c:pt idx="41">
                  <c:v>0.0036068495988811</c:v>
                </c:pt>
                <c:pt idx="42">
                  <c:v>0.00342665304216593</c:v>
                </c:pt>
                <c:pt idx="43">
                  <c:v>0.00326237079641774</c:v>
                </c:pt>
                <c:pt idx="44">
                  <c:v>0.00317450649738899</c:v>
                </c:pt>
                <c:pt idx="45">
                  <c:v>0.00287575778988585</c:v>
                </c:pt>
                <c:pt idx="46">
                  <c:v>0.00270313142015504</c:v>
                </c:pt>
                <c:pt idx="47">
                  <c:v>0.00261950641657991</c:v>
                </c:pt>
                <c:pt idx="48">
                  <c:v>0.00229408442405549</c:v>
                </c:pt>
                <c:pt idx="49">
                  <c:v>0.00207603091496576</c:v>
                </c:pt>
                <c:pt idx="50">
                  <c:v>0.00205589883251071</c:v>
                </c:pt>
                <c:pt idx="51">
                  <c:v>0.00178810644773508</c:v>
                </c:pt>
                <c:pt idx="52">
                  <c:v>0.00157046802716399</c:v>
                </c:pt>
                <c:pt idx="53">
                  <c:v>0.00140715586422925</c:v>
                </c:pt>
                <c:pt idx="54">
                  <c:v>0.001226869508604</c:v>
                </c:pt>
                <c:pt idx="55">
                  <c:v>0.00107947107803501</c:v>
                </c:pt>
                <c:pt idx="56">
                  <c:v>0.000928187513822076</c:v>
                </c:pt>
                <c:pt idx="57">
                  <c:v>0.000819091211409991</c:v>
                </c:pt>
                <c:pt idx="58">
                  <c:v>0.000672609458761402</c:v>
                </c:pt>
                <c:pt idx="59">
                  <c:v>0.000666328048145083</c:v>
                </c:pt>
                <c:pt idx="60">
                  <c:v>0.000550169223463243</c:v>
                </c:pt>
                <c:pt idx="61">
                  <c:v>0.000441411634208137</c:v>
                </c:pt>
                <c:pt idx="62">
                  <c:v>0.000474293021070563</c:v>
                </c:pt>
                <c:pt idx="63">
                  <c:v>0.000380309637999095</c:v>
                </c:pt>
                <c:pt idx="64">
                  <c:v>0.000290554151937123</c:v>
                </c:pt>
                <c:pt idx="65">
                  <c:v>0.000253098575232178</c:v>
                </c:pt>
                <c:pt idx="66">
                  <c:v>0.000298350803440863</c:v>
                </c:pt>
                <c:pt idx="67">
                  <c:v>0.000263877106007878</c:v>
                </c:pt>
                <c:pt idx="68">
                  <c:v>0.000156449012182013</c:v>
                </c:pt>
                <c:pt idx="69">
                  <c:v>0.000168332034835671</c:v>
                </c:pt>
                <c:pt idx="70">
                  <c:v>0.000183505721769919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9081496"/>
        <c:axId val="-2111727544"/>
      </c:scatterChart>
      <c:scatterChart>
        <c:scatterStyle val="smoothMarker"/>
        <c:varyColors val="0"/>
        <c:ser>
          <c:idx val="0"/>
          <c:order val="1"/>
          <c:tx>
            <c:strRef>
              <c:f>'Total H'!$A$2</c:f>
              <c:strCache>
                <c:ptCount val="1"/>
                <c:pt idx="0">
                  <c:v>200°C</c:v>
                </c:pt>
              </c:strCache>
            </c:strRef>
          </c:tx>
          <c:spPr>
            <a:ln w="19050">
              <a:noFill/>
            </a:ln>
          </c:spPr>
          <c:marker>
            <c:symbol val="square"/>
            <c:size val="7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'200_S2_7d'!$B$8:$B$53</c:f>
              <c:numCache>
                <c:formatCode>General</c:formatCode>
                <c:ptCount val="46"/>
                <c:pt idx="0">
                  <c:v>24.25166666666662</c:v>
                </c:pt>
                <c:pt idx="1">
                  <c:v>61.62666666666657</c:v>
                </c:pt>
                <c:pt idx="2">
                  <c:v>74.80333333333324</c:v>
                </c:pt>
                <c:pt idx="3">
                  <c:v>85.29166666666657</c:v>
                </c:pt>
                <c:pt idx="4">
                  <c:v>90.49166666666658</c:v>
                </c:pt>
                <c:pt idx="5">
                  <c:v>95.60333333333324</c:v>
                </c:pt>
                <c:pt idx="6">
                  <c:v>98.19166666666657</c:v>
                </c:pt>
                <c:pt idx="7">
                  <c:v>100.7033333333332</c:v>
                </c:pt>
                <c:pt idx="8">
                  <c:v>103.315</c:v>
                </c:pt>
                <c:pt idx="9">
                  <c:v>106.0033333333332</c:v>
                </c:pt>
                <c:pt idx="10">
                  <c:v>108.5916666666666</c:v>
                </c:pt>
                <c:pt idx="11">
                  <c:v>111.1033333333332</c:v>
                </c:pt>
                <c:pt idx="12">
                  <c:v>113.715</c:v>
                </c:pt>
                <c:pt idx="13">
                  <c:v>116.3683333333333</c:v>
                </c:pt>
                <c:pt idx="14">
                  <c:v>118.715</c:v>
                </c:pt>
                <c:pt idx="15">
                  <c:v>121.415</c:v>
                </c:pt>
                <c:pt idx="16">
                  <c:v>124.115</c:v>
                </c:pt>
                <c:pt idx="17">
                  <c:v>126.7799999999999</c:v>
                </c:pt>
                <c:pt idx="18">
                  <c:v>129.1916666666666</c:v>
                </c:pt>
                <c:pt idx="19">
                  <c:v>131.7033333333332</c:v>
                </c:pt>
                <c:pt idx="20">
                  <c:v>134.3266666666666</c:v>
                </c:pt>
                <c:pt idx="21">
                  <c:v>137.0683333333333</c:v>
                </c:pt>
                <c:pt idx="22">
                  <c:v>139.4266666666666</c:v>
                </c:pt>
                <c:pt idx="23">
                  <c:v>142.2033333333332</c:v>
                </c:pt>
                <c:pt idx="24">
                  <c:v>144.815</c:v>
                </c:pt>
                <c:pt idx="25">
                  <c:v>147.5033333333332</c:v>
                </c:pt>
                <c:pt idx="26">
                  <c:v>150.0916666666666</c:v>
                </c:pt>
                <c:pt idx="27">
                  <c:v>152.5916666666666</c:v>
                </c:pt>
                <c:pt idx="28">
                  <c:v>155.1149999999999</c:v>
                </c:pt>
                <c:pt idx="29">
                  <c:v>157.815</c:v>
                </c:pt>
                <c:pt idx="30">
                  <c:v>160.48</c:v>
                </c:pt>
                <c:pt idx="31">
                  <c:v>162.9266666666666</c:v>
                </c:pt>
                <c:pt idx="32">
                  <c:v>165.6916666666666</c:v>
                </c:pt>
                <c:pt idx="33">
                  <c:v>168.1683333333333</c:v>
                </c:pt>
                <c:pt idx="34">
                  <c:v>170.515</c:v>
                </c:pt>
                <c:pt idx="35">
                  <c:v>173.2033333333332</c:v>
                </c:pt>
                <c:pt idx="36">
                  <c:v>175.7916666666666</c:v>
                </c:pt>
                <c:pt idx="37">
                  <c:v>178.3033333333332</c:v>
                </c:pt>
                <c:pt idx="38">
                  <c:v>180.9033333333332</c:v>
                </c:pt>
                <c:pt idx="39">
                  <c:v>183.4916666666666</c:v>
                </c:pt>
                <c:pt idx="40">
                  <c:v>185.9916666666666</c:v>
                </c:pt>
                <c:pt idx="41">
                  <c:v>188.4916666666666</c:v>
                </c:pt>
                <c:pt idx="42">
                  <c:v>190.9916666666666</c:v>
                </c:pt>
                <c:pt idx="43">
                  <c:v>196.015</c:v>
                </c:pt>
                <c:pt idx="44">
                  <c:v>210.8383333333332</c:v>
                </c:pt>
                <c:pt idx="45">
                  <c:v>241.0799999999999</c:v>
                </c:pt>
              </c:numCache>
            </c:numRef>
          </c:xVal>
          <c:yVal>
            <c:numRef>
              <c:f>'200_S2_7d'!$I$8:$I$53</c:f>
              <c:numCache>
                <c:formatCode>General</c:formatCode>
                <c:ptCount val="46"/>
                <c:pt idx="0">
                  <c:v>6.71165928628523E-5</c:v>
                </c:pt>
                <c:pt idx="1">
                  <c:v>6.95700738351873E-5</c:v>
                </c:pt>
                <c:pt idx="2">
                  <c:v>0.0001225251590167</c:v>
                </c:pt>
                <c:pt idx="3">
                  <c:v>9.7858978314082E-5</c:v>
                </c:pt>
                <c:pt idx="4">
                  <c:v>9.13557002204687E-5</c:v>
                </c:pt>
                <c:pt idx="5">
                  <c:v>0.00010343917824054</c:v>
                </c:pt>
                <c:pt idx="6">
                  <c:v>0.000136598356413938</c:v>
                </c:pt>
                <c:pt idx="7">
                  <c:v>9.41254501952115E-5</c:v>
                </c:pt>
                <c:pt idx="8">
                  <c:v>0.000106851588919952</c:v>
                </c:pt>
                <c:pt idx="9">
                  <c:v>0.00010404827341721</c:v>
                </c:pt>
                <c:pt idx="10">
                  <c:v>0.000136930799324228</c:v>
                </c:pt>
                <c:pt idx="11">
                  <c:v>0.000102930032585146</c:v>
                </c:pt>
                <c:pt idx="12">
                  <c:v>0.000141354695573051</c:v>
                </c:pt>
                <c:pt idx="13">
                  <c:v>0.000186859451251117</c:v>
                </c:pt>
                <c:pt idx="14">
                  <c:v>0.000140691303877909</c:v>
                </c:pt>
                <c:pt idx="15">
                  <c:v>0.000170465279396149</c:v>
                </c:pt>
                <c:pt idx="16">
                  <c:v>0.000162307474026468</c:v>
                </c:pt>
                <c:pt idx="17">
                  <c:v>0.000144123803073854</c:v>
                </c:pt>
                <c:pt idx="18">
                  <c:v>0.000175052080141641</c:v>
                </c:pt>
                <c:pt idx="19">
                  <c:v>0.000151757275003048</c:v>
                </c:pt>
                <c:pt idx="20">
                  <c:v>0.000165151541800572</c:v>
                </c:pt>
                <c:pt idx="21">
                  <c:v>0.000209465957623493</c:v>
                </c:pt>
                <c:pt idx="22">
                  <c:v>0.000196525621075745</c:v>
                </c:pt>
                <c:pt idx="23">
                  <c:v>0.000167877155309833</c:v>
                </c:pt>
                <c:pt idx="24">
                  <c:v>0.000141450244894908</c:v>
                </c:pt>
                <c:pt idx="25">
                  <c:v>0.000140137521225009</c:v>
                </c:pt>
                <c:pt idx="26">
                  <c:v>0.00017028568551832</c:v>
                </c:pt>
                <c:pt idx="27">
                  <c:v>0.000276981511861202</c:v>
                </c:pt>
                <c:pt idx="28">
                  <c:v>0.000185834391552089</c:v>
                </c:pt>
                <c:pt idx="29">
                  <c:v>0.000137707774435282</c:v>
                </c:pt>
                <c:pt idx="30">
                  <c:v>0.000115256918580568</c:v>
                </c:pt>
                <c:pt idx="31">
                  <c:v>0.000181087196440666</c:v>
                </c:pt>
                <c:pt idx="32">
                  <c:v>0.000149778051857094</c:v>
                </c:pt>
                <c:pt idx="33">
                  <c:v>9.64504513210032E-5</c:v>
                </c:pt>
                <c:pt idx="34">
                  <c:v>0.000219992937937583</c:v>
                </c:pt>
                <c:pt idx="35">
                  <c:v>0.000110758861415555</c:v>
                </c:pt>
                <c:pt idx="36">
                  <c:v>0.000130908756622799</c:v>
                </c:pt>
                <c:pt idx="37">
                  <c:v>0.000132958412841971</c:v>
                </c:pt>
                <c:pt idx="38">
                  <c:v>0.000114369475305144</c:v>
                </c:pt>
                <c:pt idx="39">
                  <c:v>0.000105907690114796</c:v>
                </c:pt>
                <c:pt idx="40">
                  <c:v>0.000139504549923817</c:v>
                </c:pt>
                <c:pt idx="41">
                  <c:v>0.000127642538647016</c:v>
                </c:pt>
                <c:pt idx="42">
                  <c:v>0.000123463380145186</c:v>
                </c:pt>
                <c:pt idx="43">
                  <c:v>0.000122417290630595</c:v>
                </c:pt>
                <c:pt idx="44">
                  <c:v>8.92372320541803E-5</c:v>
                </c:pt>
                <c:pt idx="45">
                  <c:v>8.78380209332168E-5</c:v>
                </c:pt>
              </c:numCache>
            </c:numRef>
          </c:yVal>
          <c:smooth val="1"/>
        </c:ser>
        <c:ser>
          <c:idx val="1"/>
          <c:order val="2"/>
          <c:tx>
            <c:strRef>
              <c:f>'Total H'!$B$2</c:f>
              <c:strCache>
                <c:ptCount val="1"/>
                <c:pt idx="0">
                  <c:v>250°C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7"/>
            <c:spPr>
              <a:noFill/>
              <a:ln>
                <a:solidFill>
                  <a:schemeClr val="tx1"/>
                </a:solidFill>
              </a:ln>
            </c:spPr>
          </c:marker>
          <c:xVal>
            <c:numRef>
              <c:f>'250_SE_7d'!$B$10:$B$45</c:f>
              <c:numCache>
                <c:formatCode>General</c:formatCode>
                <c:ptCount val="36"/>
                <c:pt idx="0">
                  <c:v>59.65000000000003</c:v>
                </c:pt>
                <c:pt idx="1">
                  <c:v>62.17000000000004</c:v>
                </c:pt>
                <c:pt idx="2">
                  <c:v>116.87</c:v>
                </c:pt>
                <c:pt idx="3">
                  <c:v>124.75</c:v>
                </c:pt>
                <c:pt idx="4">
                  <c:v>127.24</c:v>
                </c:pt>
                <c:pt idx="5">
                  <c:v>129.68</c:v>
                </c:pt>
                <c:pt idx="6">
                  <c:v>132.46</c:v>
                </c:pt>
                <c:pt idx="7">
                  <c:v>135.0600000000001</c:v>
                </c:pt>
                <c:pt idx="8">
                  <c:v>137.67</c:v>
                </c:pt>
                <c:pt idx="9">
                  <c:v>140.37</c:v>
                </c:pt>
                <c:pt idx="10">
                  <c:v>143.05</c:v>
                </c:pt>
                <c:pt idx="11">
                  <c:v>145.5600000000001</c:v>
                </c:pt>
                <c:pt idx="12">
                  <c:v>148.17</c:v>
                </c:pt>
                <c:pt idx="13">
                  <c:v>150.86</c:v>
                </c:pt>
                <c:pt idx="14">
                  <c:v>153.45</c:v>
                </c:pt>
                <c:pt idx="15">
                  <c:v>155.96</c:v>
                </c:pt>
                <c:pt idx="16">
                  <c:v>158.5700000000001</c:v>
                </c:pt>
                <c:pt idx="17">
                  <c:v>161.24</c:v>
                </c:pt>
                <c:pt idx="18">
                  <c:v>163.68</c:v>
                </c:pt>
                <c:pt idx="19">
                  <c:v>166.44</c:v>
                </c:pt>
                <c:pt idx="20">
                  <c:v>168.86</c:v>
                </c:pt>
                <c:pt idx="21">
                  <c:v>171.47</c:v>
                </c:pt>
                <c:pt idx="22">
                  <c:v>174.15</c:v>
                </c:pt>
                <c:pt idx="23">
                  <c:v>176.65</c:v>
                </c:pt>
                <c:pt idx="24">
                  <c:v>179.15</c:v>
                </c:pt>
                <c:pt idx="25">
                  <c:v>181.6600000000001</c:v>
                </c:pt>
                <c:pt idx="26">
                  <c:v>184.27</c:v>
                </c:pt>
                <c:pt idx="27">
                  <c:v>186.93</c:v>
                </c:pt>
                <c:pt idx="28">
                  <c:v>189.26</c:v>
                </c:pt>
                <c:pt idx="29">
                  <c:v>191.85</c:v>
                </c:pt>
                <c:pt idx="30">
                  <c:v>194.36</c:v>
                </c:pt>
                <c:pt idx="31">
                  <c:v>196.95</c:v>
                </c:pt>
                <c:pt idx="32">
                  <c:v>201.93</c:v>
                </c:pt>
                <c:pt idx="33">
                  <c:v>214.54</c:v>
                </c:pt>
                <c:pt idx="34">
                  <c:v>219.84</c:v>
                </c:pt>
                <c:pt idx="35">
                  <c:v>229.43</c:v>
                </c:pt>
              </c:numCache>
            </c:numRef>
          </c:xVal>
          <c:yVal>
            <c:numRef>
              <c:f>'250_SE_7d'!$I$10:$I$45</c:f>
              <c:numCache>
                <c:formatCode>General</c:formatCode>
                <c:ptCount val="36"/>
                <c:pt idx="0">
                  <c:v>6.9738431467092E-5</c:v>
                </c:pt>
                <c:pt idx="1">
                  <c:v>7.86575112594893E-5</c:v>
                </c:pt>
                <c:pt idx="2">
                  <c:v>0.000120469568278997</c:v>
                </c:pt>
                <c:pt idx="3">
                  <c:v>9.70649999120966E-5</c:v>
                </c:pt>
                <c:pt idx="4">
                  <c:v>9.74112131325118E-5</c:v>
                </c:pt>
                <c:pt idx="5">
                  <c:v>0.000145611418585365</c:v>
                </c:pt>
                <c:pt idx="6">
                  <c:v>0.000157712880723265</c:v>
                </c:pt>
                <c:pt idx="7">
                  <c:v>0.00015920377460118</c:v>
                </c:pt>
                <c:pt idx="8">
                  <c:v>0.000130047645798219</c:v>
                </c:pt>
                <c:pt idx="9">
                  <c:v>0.000181469692267668</c:v>
                </c:pt>
                <c:pt idx="10">
                  <c:v>0.000140816019001725</c:v>
                </c:pt>
                <c:pt idx="11">
                  <c:v>0.00018818474467537</c:v>
                </c:pt>
                <c:pt idx="12">
                  <c:v>0.00018291902330944</c:v>
                </c:pt>
                <c:pt idx="13">
                  <c:v>0.000225884571712892</c:v>
                </c:pt>
                <c:pt idx="14">
                  <c:v>0.00024842966672669</c:v>
                </c:pt>
                <c:pt idx="15">
                  <c:v>0.000193913739242435</c:v>
                </c:pt>
                <c:pt idx="16">
                  <c:v>0.000230190927649947</c:v>
                </c:pt>
                <c:pt idx="17">
                  <c:v>0.000198164940775463</c:v>
                </c:pt>
                <c:pt idx="18">
                  <c:v>0.000223502686617401</c:v>
                </c:pt>
                <c:pt idx="19">
                  <c:v>0.000202414417339264</c:v>
                </c:pt>
                <c:pt idx="20">
                  <c:v>0.000187483544684156</c:v>
                </c:pt>
                <c:pt idx="21">
                  <c:v>0.000179327027689177</c:v>
                </c:pt>
                <c:pt idx="22">
                  <c:v>0.000234368416489323</c:v>
                </c:pt>
                <c:pt idx="23">
                  <c:v>0.000181544758169938</c:v>
                </c:pt>
                <c:pt idx="24">
                  <c:v>0.000144660350853293</c:v>
                </c:pt>
                <c:pt idx="25">
                  <c:v>0.00022440407226162</c:v>
                </c:pt>
                <c:pt idx="26">
                  <c:v>0.00022388741423696</c:v>
                </c:pt>
                <c:pt idx="27">
                  <c:v>0.000121481500658056</c:v>
                </c:pt>
                <c:pt idx="28">
                  <c:v>7.54558345383525E-5</c:v>
                </c:pt>
                <c:pt idx="29">
                  <c:v>0.000133342054485789</c:v>
                </c:pt>
                <c:pt idx="30">
                  <c:v>0.000114567415055239</c:v>
                </c:pt>
                <c:pt idx="31">
                  <c:v>8.805782029046E-5</c:v>
                </c:pt>
                <c:pt idx="32">
                  <c:v>9.68945774134896E-5</c:v>
                </c:pt>
                <c:pt idx="33">
                  <c:v>0.000119255204812853</c:v>
                </c:pt>
                <c:pt idx="34">
                  <c:v>9.02474679747791E-5</c:v>
                </c:pt>
                <c:pt idx="35">
                  <c:v>8.20099666486271E-5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1717928"/>
        <c:axId val="-2111721256"/>
      </c:scatterChart>
      <c:valAx>
        <c:axId val="2129081496"/>
        <c:scaling>
          <c:orientation val="minMax"/>
          <c:max val="300.0"/>
          <c:min val="0.0"/>
        </c:scaling>
        <c:delete val="0"/>
        <c:axPos val="b"/>
        <c:title>
          <c:tx>
            <c:rich>
              <a:bodyPr/>
              <a:lstStyle/>
              <a:p>
                <a:pPr>
                  <a:defRPr sz="1800" b="0"/>
                </a:pPr>
                <a:r>
                  <a:rPr lang="en-GB" sz="1800" b="0"/>
                  <a:t>Temperature / °C</a:t>
                </a:r>
              </a:p>
            </c:rich>
          </c:tx>
          <c:layout/>
          <c:overlay val="0"/>
        </c:title>
        <c:numFmt formatCode="General" sourceLinked="1"/>
        <c:majorTickMark val="in"/>
        <c:minorTickMark val="none"/>
        <c:tickLblPos val="low"/>
        <c:spPr>
          <a:ln/>
        </c:spPr>
        <c:txPr>
          <a:bodyPr/>
          <a:lstStyle/>
          <a:p>
            <a:pPr>
              <a:defRPr sz="1600"/>
            </a:pPr>
            <a:endParaRPr lang="en-US"/>
          </a:p>
        </c:txPr>
        <c:crossAx val="-2111727544"/>
        <c:crosses val="autoZero"/>
        <c:crossBetween val="midCat"/>
      </c:valAx>
      <c:valAx>
        <c:axId val="-2111727544"/>
        <c:scaling>
          <c:orientation val="minMax"/>
          <c:max val="0.0045"/>
          <c:min val="-0.004"/>
        </c:scaling>
        <c:delete val="0"/>
        <c:axPos val="l"/>
        <c:majorGridlines>
          <c:spPr>
            <a:ln>
              <a:noFill/>
            </a:ln>
          </c:spPr>
        </c:majorGridlines>
        <c:title>
          <c:tx>
            <c:rich>
              <a:bodyPr/>
              <a:lstStyle/>
              <a:p>
                <a:pPr>
                  <a:defRPr sz="1800" b="0"/>
                </a:pPr>
                <a:r>
                  <a:rPr lang="en-GB" sz="1800" b="0"/>
                  <a:t>H desorption rate / ppmw min</a:t>
                </a:r>
                <a:r>
                  <a:rPr lang="en-GB" sz="1800" b="0" baseline="30000"/>
                  <a:t>-1</a:t>
                </a:r>
              </a:p>
            </c:rich>
          </c:tx>
          <c:layout/>
          <c:overlay val="0"/>
        </c:title>
        <c:numFmt formatCode="[&gt;=0]0.000;;;" sourceLinked="0"/>
        <c:majorTickMark val="in"/>
        <c:minorTickMark val="none"/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sz="1600"/>
            </a:pPr>
            <a:endParaRPr lang="en-US"/>
          </a:p>
        </c:txPr>
        <c:crossAx val="2129081496"/>
        <c:crosses val="autoZero"/>
        <c:crossBetween val="midCat"/>
      </c:valAx>
      <c:valAx>
        <c:axId val="-2111721256"/>
        <c:scaling>
          <c:orientation val="minMax"/>
          <c:max val="0.0007"/>
        </c:scaling>
        <c:delete val="0"/>
        <c:axPos val="r"/>
        <c:numFmt formatCode="[&lt;=0.00035]0.0000;;;" sourceLinked="0"/>
        <c:majorTickMark val="in"/>
        <c:minorTickMark val="none"/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sz="1600"/>
            </a:pPr>
            <a:endParaRPr lang="en-US"/>
          </a:p>
        </c:txPr>
        <c:crossAx val="-2111717928"/>
        <c:crosses val="max"/>
        <c:crossBetween val="midCat"/>
      </c:valAx>
      <c:valAx>
        <c:axId val="-2111717928"/>
        <c:scaling>
          <c:orientation val="minMax"/>
        </c:scaling>
        <c:delete val="1"/>
        <c:axPos val="b"/>
        <c:numFmt formatCode="General" sourceLinked="0"/>
        <c:majorTickMark val="out"/>
        <c:minorTickMark val="none"/>
        <c:tickLblPos val="nextTo"/>
        <c:crossAx val="-2111721256"/>
        <c:crosses val="autoZero"/>
        <c:crossBetween val="midCat"/>
      </c:valAx>
      <c:spPr>
        <a:ln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0.600097818169204"/>
          <c:y val="0.11084442030953"/>
          <c:w val="0.240490651774255"/>
          <c:h val="0.189823928258968"/>
        </c:manualLayout>
      </c:layout>
      <c:overlay val="1"/>
      <c:txPr>
        <a:bodyPr/>
        <a:lstStyle/>
        <a:p>
          <a:pPr>
            <a:defRPr sz="16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nl-NL" sz="1800" b="0" i="0" baseline="0">
                <a:effectLst/>
              </a:rPr>
              <a:t>HC=48h - aHC</a:t>
            </a:r>
            <a:endParaRPr lang="nl-NL">
              <a:effectLst/>
            </a:endParaRPr>
          </a:p>
        </c:rich>
      </c:tx>
      <c:layout/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'Total H'!$A$2</c:f>
              <c:strCache>
                <c:ptCount val="1"/>
                <c:pt idx="0">
                  <c:v>200°C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'200_S3'!$L$10:$L$109</c:f>
              <c:numCache>
                <c:formatCode>General</c:formatCode>
                <c:ptCount val="100"/>
                <c:pt idx="0">
                  <c:v>306.8488888888889</c:v>
                </c:pt>
                <c:pt idx="1">
                  <c:v>311.3022222222223</c:v>
                </c:pt>
                <c:pt idx="2">
                  <c:v>315.4066666666667</c:v>
                </c:pt>
                <c:pt idx="3">
                  <c:v>319.16</c:v>
                </c:pt>
                <c:pt idx="4">
                  <c:v>322.7111111111111</c:v>
                </c:pt>
                <c:pt idx="5">
                  <c:v>325.9666666666667</c:v>
                </c:pt>
                <c:pt idx="6">
                  <c:v>328.868888888889</c:v>
                </c:pt>
                <c:pt idx="7">
                  <c:v>331.7177777777778</c:v>
                </c:pt>
                <c:pt idx="8">
                  <c:v>334.568888888889</c:v>
                </c:pt>
                <c:pt idx="9">
                  <c:v>337.2222222222222</c:v>
                </c:pt>
                <c:pt idx="10">
                  <c:v>339.9666666666667</c:v>
                </c:pt>
                <c:pt idx="11">
                  <c:v>342.7222222222222</c:v>
                </c:pt>
                <c:pt idx="12">
                  <c:v>345.2222222222222</c:v>
                </c:pt>
                <c:pt idx="13">
                  <c:v>347.82</c:v>
                </c:pt>
                <c:pt idx="14">
                  <c:v>350.568888888889</c:v>
                </c:pt>
                <c:pt idx="15">
                  <c:v>353.2711111111111</c:v>
                </c:pt>
                <c:pt idx="16">
                  <c:v>355.8222222222222</c:v>
                </c:pt>
                <c:pt idx="17">
                  <c:v>358.42</c:v>
                </c:pt>
                <c:pt idx="18">
                  <c:v>361.0711111111111</c:v>
                </c:pt>
                <c:pt idx="19">
                  <c:v>363.6222222222223</c:v>
                </c:pt>
                <c:pt idx="20">
                  <c:v>366.268888888889</c:v>
                </c:pt>
                <c:pt idx="21">
                  <c:v>368.8733333333333</c:v>
                </c:pt>
                <c:pt idx="22">
                  <c:v>371.4688888888889</c:v>
                </c:pt>
                <c:pt idx="23">
                  <c:v>374.1711111111111</c:v>
                </c:pt>
                <c:pt idx="24">
                  <c:v>376.6244444444445</c:v>
                </c:pt>
                <c:pt idx="25">
                  <c:v>379.2177777777778</c:v>
                </c:pt>
                <c:pt idx="26">
                  <c:v>381.9711111111111</c:v>
                </c:pt>
                <c:pt idx="27">
                  <c:v>384.4244444444445</c:v>
                </c:pt>
                <c:pt idx="28">
                  <c:v>386.9688888888889</c:v>
                </c:pt>
                <c:pt idx="29">
                  <c:v>389.72</c:v>
                </c:pt>
                <c:pt idx="30">
                  <c:v>392.2733333333333</c:v>
                </c:pt>
                <c:pt idx="31">
                  <c:v>394.82</c:v>
                </c:pt>
                <c:pt idx="32">
                  <c:v>397.52</c:v>
                </c:pt>
                <c:pt idx="33">
                  <c:v>400.1711111111111</c:v>
                </c:pt>
                <c:pt idx="34">
                  <c:v>402.7222222222222</c:v>
                </c:pt>
                <c:pt idx="35">
                  <c:v>405.2711111111111</c:v>
                </c:pt>
                <c:pt idx="36">
                  <c:v>407.8711111111111</c:v>
                </c:pt>
                <c:pt idx="37">
                  <c:v>410.52</c:v>
                </c:pt>
                <c:pt idx="38">
                  <c:v>413.1711111111111</c:v>
                </c:pt>
                <c:pt idx="39">
                  <c:v>415.7711111111111</c:v>
                </c:pt>
                <c:pt idx="40">
                  <c:v>418.4688888888889</c:v>
                </c:pt>
                <c:pt idx="41">
                  <c:v>421.0733333333334</c:v>
                </c:pt>
                <c:pt idx="42">
                  <c:v>423.62</c:v>
                </c:pt>
                <c:pt idx="43">
                  <c:v>426.2711111111111</c:v>
                </c:pt>
                <c:pt idx="44">
                  <c:v>428.8711111111111</c:v>
                </c:pt>
                <c:pt idx="45">
                  <c:v>431.4711111111111</c:v>
                </c:pt>
                <c:pt idx="46">
                  <c:v>434.12</c:v>
                </c:pt>
                <c:pt idx="47">
                  <c:v>436.7222222222222</c:v>
                </c:pt>
                <c:pt idx="48">
                  <c:v>439.2711111111111</c:v>
                </c:pt>
                <c:pt idx="49">
                  <c:v>441.8222222222222</c:v>
                </c:pt>
                <c:pt idx="50">
                  <c:v>444.3222222222222</c:v>
                </c:pt>
                <c:pt idx="51">
                  <c:v>446.8711111111111</c:v>
                </c:pt>
                <c:pt idx="52">
                  <c:v>449.52</c:v>
                </c:pt>
                <c:pt idx="53">
                  <c:v>452.1711111111111</c:v>
                </c:pt>
                <c:pt idx="54">
                  <c:v>454.7222222222222</c:v>
                </c:pt>
                <c:pt idx="55">
                  <c:v>457.1733333333333</c:v>
                </c:pt>
                <c:pt idx="56">
                  <c:v>459.6222222222223</c:v>
                </c:pt>
                <c:pt idx="57">
                  <c:v>462.1222222222223</c:v>
                </c:pt>
                <c:pt idx="58">
                  <c:v>464.6711111111111</c:v>
                </c:pt>
                <c:pt idx="59">
                  <c:v>467.1733333333333</c:v>
                </c:pt>
                <c:pt idx="60">
                  <c:v>469.768888888889</c:v>
                </c:pt>
                <c:pt idx="61">
                  <c:v>472.4222222222222</c:v>
                </c:pt>
                <c:pt idx="62">
                  <c:v>474.8244444444445</c:v>
                </c:pt>
                <c:pt idx="63">
                  <c:v>477.1244444444445</c:v>
                </c:pt>
                <c:pt idx="64">
                  <c:v>479.7666666666667</c:v>
                </c:pt>
                <c:pt idx="65">
                  <c:v>482.4244444444445</c:v>
                </c:pt>
                <c:pt idx="66">
                  <c:v>484.7733333333333</c:v>
                </c:pt>
                <c:pt idx="67">
                  <c:v>487.4177777777778</c:v>
                </c:pt>
                <c:pt idx="68">
                  <c:v>490.0733333333334</c:v>
                </c:pt>
                <c:pt idx="69">
                  <c:v>492.4733333333334</c:v>
                </c:pt>
                <c:pt idx="70">
                  <c:v>494.8733333333333</c:v>
                </c:pt>
                <c:pt idx="71">
                  <c:v>497.4688888888889</c:v>
                </c:pt>
                <c:pt idx="72">
                  <c:v>500.0733333333334</c:v>
                </c:pt>
                <c:pt idx="73">
                  <c:v>502.4733333333334</c:v>
                </c:pt>
                <c:pt idx="74">
                  <c:v>504.8733333333333</c:v>
                </c:pt>
                <c:pt idx="75">
                  <c:v>507.2733333333333</c:v>
                </c:pt>
                <c:pt idx="76">
                  <c:v>509.868888888889</c:v>
                </c:pt>
                <c:pt idx="77">
                  <c:v>512.4733333333333</c:v>
                </c:pt>
                <c:pt idx="78">
                  <c:v>514.8733333333333</c:v>
                </c:pt>
                <c:pt idx="79">
                  <c:v>517.2733333333333</c:v>
                </c:pt>
                <c:pt idx="80">
                  <c:v>519.6244444444444</c:v>
                </c:pt>
                <c:pt idx="81">
                  <c:v>522.2177777777777</c:v>
                </c:pt>
                <c:pt idx="82">
                  <c:v>524.8733333333333</c:v>
                </c:pt>
                <c:pt idx="83">
                  <c:v>527.2244444444444</c:v>
                </c:pt>
                <c:pt idx="84">
                  <c:v>529.5733333333333</c:v>
                </c:pt>
                <c:pt idx="85">
                  <c:v>531.9733333333333</c:v>
                </c:pt>
                <c:pt idx="86">
                  <c:v>534.568888888889</c:v>
                </c:pt>
                <c:pt idx="87">
                  <c:v>537.1244444444444</c:v>
                </c:pt>
                <c:pt idx="88">
                  <c:v>539.4733333333333</c:v>
                </c:pt>
                <c:pt idx="89">
                  <c:v>542.068888888889</c:v>
                </c:pt>
                <c:pt idx="90">
                  <c:v>544.6733333333334</c:v>
                </c:pt>
                <c:pt idx="91">
                  <c:v>547.0244444444445</c:v>
                </c:pt>
                <c:pt idx="92">
                  <c:v>549.3733333333333</c:v>
                </c:pt>
                <c:pt idx="93">
                  <c:v>551.7244444444444</c:v>
                </c:pt>
                <c:pt idx="94">
                  <c:v>554.0733333333332</c:v>
                </c:pt>
                <c:pt idx="95">
                  <c:v>556.4733333333333</c:v>
                </c:pt>
                <c:pt idx="96">
                  <c:v>561.4177777777777</c:v>
                </c:pt>
                <c:pt idx="97">
                  <c:v>564.0244444444445</c:v>
                </c:pt>
                <c:pt idx="98">
                  <c:v>566.3244444444445</c:v>
                </c:pt>
                <c:pt idx="99">
                  <c:v>567.7444444444445</c:v>
                </c:pt>
              </c:numCache>
            </c:numRef>
          </c:xVal>
          <c:yVal>
            <c:numRef>
              <c:f>'200_S3'!$I$10:$I$109</c:f>
              <c:numCache>
                <c:formatCode>General</c:formatCode>
                <c:ptCount val="100"/>
                <c:pt idx="0">
                  <c:v>0.0501339399610888</c:v>
                </c:pt>
                <c:pt idx="1">
                  <c:v>0.0582720936296412</c:v>
                </c:pt>
                <c:pt idx="2">
                  <c:v>0.0654816081275358</c:v>
                </c:pt>
                <c:pt idx="3">
                  <c:v>0.0717045669760409</c:v>
                </c:pt>
                <c:pt idx="4">
                  <c:v>0.0777580980573784</c:v>
                </c:pt>
                <c:pt idx="5">
                  <c:v>0.0819010846026704</c:v>
                </c:pt>
                <c:pt idx="6">
                  <c:v>0.0858163333283145</c:v>
                </c:pt>
                <c:pt idx="7">
                  <c:v>0.0894785408812619</c:v>
                </c:pt>
                <c:pt idx="8">
                  <c:v>0.0924767398457614</c:v>
                </c:pt>
                <c:pt idx="9">
                  <c:v>0.0952138198229545</c:v>
                </c:pt>
                <c:pt idx="10">
                  <c:v>0.0976043027083862</c:v>
                </c:pt>
                <c:pt idx="11">
                  <c:v>0.0995565737040048</c:v>
                </c:pt>
                <c:pt idx="12">
                  <c:v>0.101162790204681</c:v>
                </c:pt>
                <c:pt idx="13">
                  <c:v>0.102502087281637</c:v>
                </c:pt>
                <c:pt idx="14">
                  <c:v>0.10378979944978</c:v>
                </c:pt>
                <c:pt idx="15">
                  <c:v>0.104334169260826</c:v>
                </c:pt>
                <c:pt idx="16">
                  <c:v>0.104629082095061</c:v>
                </c:pt>
                <c:pt idx="17">
                  <c:v>0.104805471914366</c:v>
                </c:pt>
                <c:pt idx="18">
                  <c:v>0.104468809693932</c:v>
                </c:pt>
                <c:pt idx="19">
                  <c:v>0.103834873196769</c:v>
                </c:pt>
                <c:pt idx="20">
                  <c:v>0.102830748109549</c:v>
                </c:pt>
                <c:pt idx="21">
                  <c:v>0.101458444333161</c:v>
                </c:pt>
                <c:pt idx="22">
                  <c:v>0.0998235389809766</c:v>
                </c:pt>
                <c:pt idx="23">
                  <c:v>0.0978141959706892</c:v>
                </c:pt>
                <c:pt idx="24">
                  <c:v>0.09561282718207</c:v>
                </c:pt>
                <c:pt idx="25">
                  <c:v>0.0930354082293091</c:v>
                </c:pt>
                <c:pt idx="26">
                  <c:v>0.0900668610346161</c:v>
                </c:pt>
                <c:pt idx="27">
                  <c:v>0.0871118329071364</c:v>
                </c:pt>
                <c:pt idx="28">
                  <c:v>0.0839408818146791</c:v>
                </c:pt>
                <c:pt idx="29">
                  <c:v>0.0804487286900138</c:v>
                </c:pt>
                <c:pt idx="30">
                  <c:v>0.0767655967696102</c:v>
                </c:pt>
                <c:pt idx="31">
                  <c:v>0.0730695418742728</c:v>
                </c:pt>
                <c:pt idx="32">
                  <c:v>0.0693267701570728</c:v>
                </c:pt>
                <c:pt idx="33">
                  <c:v>0.0653626342222916</c:v>
                </c:pt>
                <c:pt idx="34">
                  <c:v>0.0613603025283627</c:v>
                </c:pt>
                <c:pt idx="35">
                  <c:v>0.0572843305112751</c:v>
                </c:pt>
                <c:pt idx="36">
                  <c:v>0.0534517322728623</c:v>
                </c:pt>
                <c:pt idx="37">
                  <c:v>0.0493582443134045</c:v>
                </c:pt>
                <c:pt idx="38">
                  <c:v>0.0454294956260689</c:v>
                </c:pt>
                <c:pt idx="39">
                  <c:v>0.0415963280431069</c:v>
                </c:pt>
                <c:pt idx="40">
                  <c:v>0.0378325211464243</c:v>
                </c:pt>
                <c:pt idx="41">
                  <c:v>0.0342777286580427</c:v>
                </c:pt>
                <c:pt idx="42">
                  <c:v>0.0308841199041796</c:v>
                </c:pt>
                <c:pt idx="43">
                  <c:v>0.0277824817341972</c:v>
                </c:pt>
                <c:pt idx="44">
                  <c:v>0.0246315589602246</c:v>
                </c:pt>
                <c:pt idx="45">
                  <c:v>0.0218619575638532</c:v>
                </c:pt>
                <c:pt idx="46">
                  <c:v>0.0192357717667425</c:v>
                </c:pt>
                <c:pt idx="47">
                  <c:v>0.0168767843339693</c:v>
                </c:pt>
                <c:pt idx="48">
                  <c:v>0.014815972958552</c:v>
                </c:pt>
                <c:pt idx="49">
                  <c:v>0.0128221675138542</c:v>
                </c:pt>
                <c:pt idx="50">
                  <c:v>0.0110587383613626</c:v>
                </c:pt>
                <c:pt idx="51">
                  <c:v>0.00963752540448762</c:v>
                </c:pt>
                <c:pt idx="52">
                  <c:v>0.00829057561078141</c:v>
                </c:pt>
                <c:pt idx="53">
                  <c:v>0.00709491336894831</c:v>
                </c:pt>
                <c:pt idx="54">
                  <c:v>0.00610603878685247</c:v>
                </c:pt>
                <c:pt idx="55">
                  <c:v>0.00521767119028391</c:v>
                </c:pt>
                <c:pt idx="56">
                  <c:v>0.00451351139253391</c:v>
                </c:pt>
                <c:pt idx="57">
                  <c:v>0.00373470966464583</c:v>
                </c:pt>
                <c:pt idx="58">
                  <c:v>0.00318569410715977</c:v>
                </c:pt>
                <c:pt idx="59">
                  <c:v>0.00264706455013371</c:v>
                </c:pt>
                <c:pt idx="60">
                  <c:v>0.00227984662989333</c:v>
                </c:pt>
                <c:pt idx="61">
                  <c:v>0.00190043843147961</c:v>
                </c:pt>
                <c:pt idx="62">
                  <c:v>0.00161635293525748</c:v>
                </c:pt>
                <c:pt idx="63">
                  <c:v>0.00133082962911169</c:v>
                </c:pt>
                <c:pt idx="64">
                  <c:v>0.00118241471184811</c:v>
                </c:pt>
                <c:pt idx="65">
                  <c:v>0.000928026062522937</c:v>
                </c:pt>
                <c:pt idx="66">
                  <c:v>0.000823878997458032</c:v>
                </c:pt>
                <c:pt idx="67">
                  <c:v>0.000750740433065215</c:v>
                </c:pt>
                <c:pt idx="68">
                  <c:v>0.000570512553252982</c:v>
                </c:pt>
                <c:pt idx="69">
                  <c:v>0.00045921850057014</c:v>
                </c:pt>
                <c:pt idx="70">
                  <c:v>0.000418875609150279</c:v>
                </c:pt>
                <c:pt idx="71">
                  <c:v>0.000326668241399596</c:v>
                </c:pt>
                <c:pt idx="72">
                  <c:v>0.000302783025557484</c:v>
                </c:pt>
                <c:pt idx="73">
                  <c:v>0.000264148108080227</c:v>
                </c:pt>
                <c:pt idx="74">
                  <c:v>0.0002328942805675</c:v>
                </c:pt>
                <c:pt idx="75">
                  <c:v>0.000335255606245671</c:v>
                </c:pt>
                <c:pt idx="76">
                  <c:v>0.000190096986350895</c:v>
                </c:pt>
                <c:pt idx="77">
                  <c:v>0.000182185389780744</c:v>
                </c:pt>
                <c:pt idx="78">
                  <c:v>0.000137088790796175</c:v>
                </c:pt>
                <c:pt idx="79">
                  <c:v>0.000130605914100637</c:v>
                </c:pt>
                <c:pt idx="80">
                  <c:v>0.000146873131508116</c:v>
                </c:pt>
                <c:pt idx="81">
                  <c:v>0.00017878017382535</c:v>
                </c:pt>
                <c:pt idx="82">
                  <c:v>0.000120608860270788</c:v>
                </c:pt>
                <c:pt idx="83">
                  <c:v>0.000110355762596676</c:v>
                </c:pt>
                <c:pt idx="84">
                  <c:v>0.000103503067182039</c:v>
                </c:pt>
                <c:pt idx="85">
                  <c:v>0.000145507086700664</c:v>
                </c:pt>
                <c:pt idx="86">
                  <c:v>0.000135107398925437</c:v>
                </c:pt>
                <c:pt idx="87">
                  <c:v>0.000130528506885039</c:v>
                </c:pt>
                <c:pt idx="88">
                  <c:v>0.000165802195885569</c:v>
                </c:pt>
                <c:pt idx="89">
                  <c:v>9.84422458177718E-5</c:v>
                </c:pt>
                <c:pt idx="90">
                  <c:v>0.000158096252345981</c:v>
                </c:pt>
                <c:pt idx="91">
                  <c:v>8.57977562533236E-5</c:v>
                </c:pt>
                <c:pt idx="92">
                  <c:v>0.000118480296177568</c:v>
                </c:pt>
                <c:pt idx="93">
                  <c:v>0.00013196291363762</c:v>
                </c:pt>
                <c:pt idx="94">
                  <c:v>0.000116332626562566</c:v>
                </c:pt>
                <c:pt idx="95">
                  <c:v>0.000139107333951067</c:v>
                </c:pt>
                <c:pt idx="96">
                  <c:v>0.000130582241165052</c:v>
                </c:pt>
                <c:pt idx="97">
                  <c:v>0.000113985602768714</c:v>
                </c:pt>
                <c:pt idx="98">
                  <c:v>0.000100984257880222</c:v>
                </c:pt>
                <c:pt idx="99">
                  <c:v>0.000129883859712956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'Total H'!$B$2</c:f>
              <c:strCache>
                <c:ptCount val="1"/>
                <c:pt idx="0">
                  <c:v>250°C</c:v>
                </c:pt>
              </c:strCache>
            </c:strRef>
          </c:tx>
          <c:spPr>
            <a:ln w="31750">
              <a:solidFill>
                <a:schemeClr val="tx1"/>
              </a:solidFill>
              <a:prstDash val="sysDot"/>
            </a:ln>
          </c:spPr>
          <c:marker>
            <c:symbol val="none"/>
          </c:marker>
          <c:xVal>
            <c:numRef>
              <c:f>'250_SD'!$L$10:$L$116</c:f>
              <c:numCache>
                <c:formatCode>General</c:formatCode>
                <c:ptCount val="107"/>
                <c:pt idx="0">
                  <c:v>297.1</c:v>
                </c:pt>
                <c:pt idx="1">
                  <c:v>297.1</c:v>
                </c:pt>
                <c:pt idx="2">
                  <c:v>297.4933333333333</c:v>
                </c:pt>
                <c:pt idx="3">
                  <c:v>300.3516666666666</c:v>
                </c:pt>
                <c:pt idx="4">
                  <c:v>304.9233333333333</c:v>
                </c:pt>
                <c:pt idx="5">
                  <c:v>308.7366666666666</c:v>
                </c:pt>
                <c:pt idx="6">
                  <c:v>312.635</c:v>
                </c:pt>
                <c:pt idx="7">
                  <c:v>316.4366666666667</c:v>
                </c:pt>
                <c:pt idx="8">
                  <c:v>319.45</c:v>
                </c:pt>
                <c:pt idx="9">
                  <c:v>322.5483333333332</c:v>
                </c:pt>
                <c:pt idx="10">
                  <c:v>325.4516666666666</c:v>
                </c:pt>
                <c:pt idx="11">
                  <c:v>328.2533333333333</c:v>
                </c:pt>
                <c:pt idx="12">
                  <c:v>331.0533333333333</c:v>
                </c:pt>
                <c:pt idx="13">
                  <c:v>333.755</c:v>
                </c:pt>
                <c:pt idx="14">
                  <c:v>336.2583333333333</c:v>
                </c:pt>
                <c:pt idx="15">
                  <c:v>339.0533333333332</c:v>
                </c:pt>
                <c:pt idx="16">
                  <c:v>341.5583333333332</c:v>
                </c:pt>
                <c:pt idx="17">
                  <c:v>344.1566666666666</c:v>
                </c:pt>
                <c:pt idx="18">
                  <c:v>346.855</c:v>
                </c:pt>
                <c:pt idx="19">
                  <c:v>349.5549999999999</c:v>
                </c:pt>
                <c:pt idx="20">
                  <c:v>352.0583333333332</c:v>
                </c:pt>
                <c:pt idx="21">
                  <c:v>354.755</c:v>
                </c:pt>
                <c:pt idx="22">
                  <c:v>357.455</c:v>
                </c:pt>
                <c:pt idx="23">
                  <c:v>359.86</c:v>
                </c:pt>
                <c:pt idx="24">
                  <c:v>362.4566666666666</c:v>
                </c:pt>
                <c:pt idx="25">
                  <c:v>365.2533333333333</c:v>
                </c:pt>
                <c:pt idx="26">
                  <c:v>367.66</c:v>
                </c:pt>
                <c:pt idx="27">
                  <c:v>370.355</c:v>
                </c:pt>
                <c:pt idx="28">
                  <c:v>373.0549999999999</c:v>
                </c:pt>
                <c:pt idx="29">
                  <c:v>375.5583333333332</c:v>
                </c:pt>
                <c:pt idx="30">
                  <c:v>377.96</c:v>
                </c:pt>
                <c:pt idx="31">
                  <c:v>380.7533333333333</c:v>
                </c:pt>
                <c:pt idx="32">
                  <c:v>383.3566666666666</c:v>
                </c:pt>
                <c:pt idx="33">
                  <c:v>386.1533333333333</c:v>
                </c:pt>
                <c:pt idx="34">
                  <c:v>388.5599999999999</c:v>
                </c:pt>
                <c:pt idx="35">
                  <c:v>390.96</c:v>
                </c:pt>
                <c:pt idx="36">
                  <c:v>393.5566666666666</c:v>
                </c:pt>
                <c:pt idx="37">
                  <c:v>396.3533333333333</c:v>
                </c:pt>
                <c:pt idx="38">
                  <c:v>398.76</c:v>
                </c:pt>
                <c:pt idx="39">
                  <c:v>401.5533333333332</c:v>
                </c:pt>
                <c:pt idx="40">
                  <c:v>404.1566666666666</c:v>
                </c:pt>
                <c:pt idx="41">
                  <c:v>406.6583333333333</c:v>
                </c:pt>
                <c:pt idx="42">
                  <c:v>409.355</c:v>
                </c:pt>
                <c:pt idx="43">
                  <c:v>411.9566666666666</c:v>
                </c:pt>
                <c:pt idx="44">
                  <c:v>414.655</c:v>
                </c:pt>
                <c:pt idx="45">
                  <c:v>417.2566666666666</c:v>
                </c:pt>
                <c:pt idx="46">
                  <c:v>419.7583333333333</c:v>
                </c:pt>
                <c:pt idx="47">
                  <c:v>422.3566666666666</c:v>
                </c:pt>
                <c:pt idx="48">
                  <c:v>425.1533333333333</c:v>
                </c:pt>
                <c:pt idx="49">
                  <c:v>427.7566666666666</c:v>
                </c:pt>
                <c:pt idx="50">
                  <c:v>430.2583333333333</c:v>
                </c:pt>
                <c:pt idx="51">
                  <c:v>432.8566666666666</c:v>
                </c:pt>
                <c:pt idx="52">
                  <c:v>435.3583333333333</c:v>
                </c:pt>
                <c:pt idx="53">
                  <c:v>437.9566666666666</c:v>
                </c:pt>
                <c:pt idx="54">
                  <c:v>440.7533333333333</c:v>
                </c:pt>
                <c:pt idx="55">
                  <c:v>443.2583333333333</c:v>
                </c:pt>
                <c:pt idx="56">
                  <c:v>445.8566666666666</c:v>
                </c:pt>
                <c:pt idx="57">
                  <c:v>448.4566666666666</c:v>
                </c:pt>
                <c:pt idx="58">
                  <c:v>451.0566666666666</c:v>
                </c:pt>
                <c:pt idx="59">
                  <c:v>453.5583333333332</c:v>
                </c:pt>
                <c:pt idx="60">
                  <c:v>456.0583333333332</c:v>
                </c:pt>
                <c:pt idx="61">
                  <c:v>458.5583333333332</c:v>
                </c:pt>
                <c:pt idx="62">
                  <c:v>461.0583333333332</c:v>
                </c:pt>
                <c:pt idx="63">
                  <c:v>463.46</c:v>
                </c:pt>
                <c:pt idx="64">
                  <c:v>466.0566666666666</c:v>
                </c:pt>
                <c:pt idx="65">
                  <c:v>468.6566666666666</c:v>
                </c:pt>
                <c:pt idx="66">
                  <c:v>471.0599999999999</c:v>
                </c:pt>
                <c:pt idx="67">
                  <c:v>473.755</c:v>
                </c:pt>
                <c:pt idx="68">
                  <c:v>476.2583333333333</c:v>
                </c:pt>
                <c:pt idx="69">
                  <c:v>478.7583333333333</c:v>
                </c:pt>
                <c:pt idx="70">
                  <c:v>481.16</c:v>
                </c:pt>
                <c:pt idx="71">
                  <c:v>483.5599999999999</c:v>
                </c:pt>
                <c:pt idx="72">
                  <c:v>486.4516666666666</c:v>
                </c:pt>
                <c:pt idx="73">
                  <c:v>489.3516666666666</c:v>
                </c:pt>
                <c:pt idx="74">
                  <c:v>491.76</c:v>
                </c:pt>
                <c:pt idx="75">
                  <c:v>493.6683333333332</c:v>
                </c:pt>
                <c:pt idx="76">
                  <c:v>496.1583333333333</c:v>
                </c:pt>
                <c:pt idx="77">
                  <c:v>498.9533333333333</c:v>
                </c:pt>
                <c:pt idx="78">
                  <c:v>501.36</c:v>
                </c:pt>
                <c:pt idx="79">
                  <c:v>503.76</c:v>
                </c:pt>
                <c:pt idx="80">
                  <c:v>506.16</c:v>
                </c:pt>
                <c:pt idx="81">
                  <c:v>509.0516666666666</c:v>
                </c:pt>
                <c:pt idx="82">
                  <c:v>510.9683333333334</c:v>
                </c:pt>
                <c:pt idx="83">
                  <c:v>513.8516666666667</c:v>
                </c:pt>
                <c:pt idx="84">
                  <c:v>516.26</c:v>
                </c:pt>
                <c:pt idx="85">
                  <c:v>518.66</c:v>
                </c:pt>
                <c:pt idx="86">
                  <c:v>521.0599999999999</c:v>
                </c:pt>
                <c:pt idx="87">
                  <c:v>523.8533333333333</c:v>
                </c:pt>
                <c:pt idx="88">
                  <c:v>526.26</c:v>
                </c:pt>
                <c:pt idx="89">
                  <c:v>528.66</c:v>
                </c:pt>
                <c:pt idx="90">
                  <c:v>531.0599999999999</c:v>
                </c:pt>
                <c:pt idx="91">
                  <c:v>533.3616666666667</c:v>
                </c:pt>
                <c:pt idx="92">
                  <c:v>535.76</c:v>
                </c:pt>
                <c:pt idx="93">
                  <c:v>538.16</c:v>
                </c:pt>
                <c:pt idx="94">
                  <c:v>540.4616666666666</c:v>
                </c:pt>
                <c:pt idx="95">
                  <c:v>543.3516666666667</c:v>
                </c:pt>
                <c:pt idx="96">
                  <c:v>545.6616666666666</c:v>
                </c:pt>
                <c:pt idx="97">
                  <c:v>548.0599999999999</c:v>
                </c:pt>
                <c:pt idx="98">
                  <c:v>550.3616666666667</c:v>
                </c:pt>
                <c:pt idx="99">
                  <c:v>552.76</c:v>
                </c:pt>
                <c:pt idx="100">
                  <c:v>556.0450000000001</c:v>
                </c:pt>
                <c:pt idx="101">
                  <c:v>557.9683333333332</c:v>
                </c:pt>
                <c:pt idx="102">
                  <c:v>560.2616666666666</c:v>
                </c:pt>
                <c:pt idx="103">
                  <c:v>563.1516666666666</c:v>
                </c:pt>
                <c:pt idx="104">
                  <c:v>565.4616666666666</c:v>
                </c:pt>
                <c:pt idx="105">
                  <c:v>567.7616666666666</c:v>
                </c:pt>
                <c:pt idx="106">
                  <c:v>568.685</c:v>
                </c:pt>
              </c:numCache>
            </c:numRef>
          </c:xVal>
          <c:yVal>
            <c:numRef>
              <c:f>'250_SD'!$I$10:$I$116</c:f>
              <c:numCache>
                <c:formatCode>General</c:formatCode>
                <c:ptCount val="107"/>
                <c:pt idx="0">
                  <c:v>0.0354062579825805</c:v>
                </c:pt>
                <c:pt idx="1">
                  <c:v>0.0406210934018056</c:v>
                </c:pt>
                <c:pt idx="2">
                  <c:v>0.0462908390851941</c:v>
                </c:pt>
                <c:pt idx="3">
                  <c:v>0.0522104111704831</c:v>
                </c:pt>
                <c:pt idx="4">
                  <c:v>0.0581075021371852</c:v>
                </c:pt>
                <c:pt idx="5">
                  <c:v>0.0639345588323535</c:v>
                </c:pt>
                <c:pt idx="6">
                  <c:v>0.0693012469159475</c:v>
                </c:pt>
                <c:pt idx="7">
                  <c:v>0.0741800473775992</c:v>
                </c:pt>
                <c:pt idx="8">
                  <c:v>0.0786157557873858</c:v>
                </c:pt>
                <c:pt idx="9">
                  <c:v>0.0826299631100834</c:v>
                </c:pt>
                <c:pt idx="10">
                  <c:v>0.0862444951595584</c:v>
                </c:pt>
                <c:pt idx="11">
                  <c:v>0.0897096859147778</c:v>
                </c:pt>
                <c:pt idx="12">
                  <c:v>0.0924829127641482</c:v>
                </c:pt>
                <c:pt idx="13">
                  <c:v>0.0952279956015387</c:v>
                </c:pt>
                <c:pt idx="14">
                  <c:v>0.0977686157903896</c:v>
                </c:pt>
                <c:pt idx="15">
                  <c:v>0.100134947650947</c:v>
                </c:pt>
                <c:pt idx="16">
                  <c:v>0.102241650054019</c:v>
                </c:pt>
                <c:pt idx="17">
                  <c:v>0.10436318582868</c:v>
                </c:pt>
                <c:pt idx="18">
                  <c:v>0.105991599119413</c:v>
                </c:pt>
                <c:pt idx="19">
                  <c:v>0.107322428309317</c:v>
                </c:pt>
                <c:pt idx="20">
                  <c:v>0.10881282609258</c:v>
                </c:pt>
                <c:pt idx="21">
                  <c:v>0.110253617687299</c:v>
                </c:pt>
                <c:pt idx="22">
                  <c:v>0.110745141682256</c:v>
                </c:pt>
                <c:pt idx="23">
                  <c:v>0.111909106805438</c:v>
                </c:pt>
                <c:pt idx="24">
                  <c:v>0.111948644786198</c:v>
                </c:pt>
                <c:pt idx="25">
                  <c:v>0.111240074776914</c:v>
                </c:pt>
                <c:pt idx="26">
                  <c:v>0.110862232893335</c:v>
                </c:pt>
                <c:pt idx="27">
                  <c:v>0.110628042895399</c:v>
                </c:pt>
                <c:pt idx="28">
                  <c:v>0.109032364537577</c:v>
                </c:pt>
                <c:pt idx="29">
                  <c:v>0.107255996319801</c:v>
                </c:pt>
                <c:pt idx="30">
                  <c:v>0.105329301956744</c:v>
                </c:pt>
                <c:pt idx="31">
                  <c:v>0.102966379195887</c:v>
                </c:pt>
                <c:pt idx="32">
                  <c:v>0.100427743860641</c:v>
                </c:pt>
                <c:pt idx="33">
                  <c:v>0.0973483874338557</c:v>
                </c:pt>
                <c:pt idx="34">
                  <c:v>0.0939119012981226</c:v>
                </c:pt>
                <c:pt idx="35">
                  <c:v>0.0905279380251234</c:v>
                </c:pt>
                <c:pt idx="36">
                  <c:v>0.0865365262157629</c:v>
                </c:pt>
                <c:pt idx="37">
                  <c:v>0.0825282128476604</c:v>
                </c:pt>
                <c:pt idx="38">
                  <c:v>0.0782451639225053</c:v>
                </c:pt>
                <c:pt idx="39">
                  <c:v>0.0737944478982551</c:v>
                </c:pt>
                <c:pt idx="40">
                  <c:v>0.0692704513819776</c:v>
                </c:pt>
                <c:pt idx="41">
                  <c:v>0.0646001666096217</c:v>
                </c:pt>
                <c:pt idx="42">
                  <c:v>0.0598978779668462</c:v>
                </c:pt>
                <c:pt idx="43">
                  <c:v>0.0554057944116629</c:v>
                </c:pt>
                <c:pt idx="44">
                  <c:v>0.0506148540250951</c:v>
                </c:pt>
                <c:pt idx="45">
                  <c:v>0.0460057966833775</c:v>
                </c:pt>
                <c:pt idx="46">
                  <c:v>0.0415863837701639</c:v>
                </c:pt>
                <c:pt idx="47">
                  <c:v>0.0372958878561054</c:v>
                </c:pt>
                <c:pt idx="48">
                  <c:v>0.033269506259585</c:v>
                </c:pt>
                <c:pt idx="49">
                  <c:v>0.0294020928760882</c:v>
                </c:pt>
                <c:pt idx="50">
                  <c:v>0.0258160855213932</c:v>
                </c:pt>
                <c:pt idx="51">
                  <c:v>0.0226257818387685</c:v>
                </c:pt>
                <c:pt idx="52">
                  <c:v>0.0197201209357176</c:v>
                </c:pt>
                <c:pt idx="53">
                  <c:v>0.0170555345180557</c:v>
                </c:pt>
                <c:pt idx="54">
                  <c:v>0.014693139220681</c:v>
                </c:pt>
                <c:pt idx="55">
                  <c:v>0.0125983648786762</c:v>
                </c:pt>
                <c:pt idx="56">
                  <c:v>0.0107923895769646</c:v>
                </c:pt>
                <c:pt idx="57">
                  <c:v>0.00916958709615695</c:v>
                </c:pt>
                <c:pt idx="58">
                  <c:v>0.00778878145160206</c:v>
                </c:pt>
                <c:pt idx="59">
                  <c:v>0.00664877188262729</c:v>
                </c:pt>
                <c:pt idx="60">
                  <c:v>0.00555731168128994</c:v>
                </c:pt>
                <c:pt idx="61">
                  <c:v>0.00472839192979522</c:v>
                </c:pt>
                <c:pt idx="62">
                  <c:v>0.00395900807995499</c:v>
                </c:pt>
                <c:pt idx="63">
                  <c:v>0.00333637484534017</c:v>
                </c:pt>
                <c:pt idx="64">
                  <c:v>0.00278917267648096</c:v>
                </c:pt>
                <c:pt idx="65">
                  <c:v>0.00237831271532113</c:v>
                </c:pt>
                <c:pt idx="66">
                  <c:v>0.00203608858458835</c:v>
                </c:pt>
                <c:pt idx="67">
                  <c:v>0.00165387902875988</c:v>
                </c:pt>
                <c:pt idx="68">
                  <c:v>0.00141719873084017</c:v>
                </c:pt>
                <c:pt idx="69">
                  <c:v>0.00119197123234462</c:v>
                </c:pt>
                <c:pt idx="70">
                  <c:v>0.00108360696138618</c:v>
                </c:pt>
                <c:pt idx="71">
                  <c:v>0.000900723736399547</c:v>
                </c:pt>
                <c:pt idx="72">
                  <c:v>0.000734463897089152</c:v>
                </c:pt>
                <c:pt idx="73">
                  <c:v>0.00061238770629674</c:v>
                </c:pt>
                <c:pt idx="74">
                  <c:v>0.000594674829174248</c:v>
                </c:pt>
                <c:pt idx="75">
                  <c:v>0.000523182220545976</c:v>
                </c:pt>
                <c:pt idx="76">
                  <c:v>0.000421436663390744</c:v>
                </c:pt>
                <c:pt idx="77">
                  <c:v>0.000384567930755628</c:v>
                </c:pt>
                <c:pt idx="78">
                  <c:v>0.000297995885745608</c:v>
                </c:pt>
                <c:pt idx="79">
                  <c:v>0.000276767936820688</c:v>
                </c:pt>
                <c:pt idx="80">
                  <c:v>0.000277628231416359</c:v>
                </c:pt>
                <c:pt idx="81">
                  <c:v>0.000219987768480868</c:v>
                </c:pt>
                <c:pt idx="82">
                  <c:v>0.000255700262930343</c:v>
                </c:pt>
                <c:pt idx="83">
                  <c:v>0.000253758200629924</c:v>
                </c:pt>
                <c:pt idx="84">
                  <c:v>0.00018690261863899</c:v>
                </c:pt>
                <c:pt idx="85">
                  <c:v>0.000132244363323858</c:v>
                </c:pt>
                <c:pt idx="86">
                  <c:v>0.000179769906114297</c:v>
                </c:pt>
                <c:pt idx="87">
                  <c:v>0.000171972004847507</c:v>
                </c:pt>
                <c:pt idx="88">
                  <c:v>0.000185097275441181</c:v>
                </c:pt>
                <c:pt idx="89">
                  <c:v>0.000130114090310754</c:v>
                </c:pt>
                <c:pt idx="90">
                  <c:v>0.000147802775254375</c:v>
                </c:pt>
                <c:pt idx="91">
                  <c:v>0.000193412208699586</c:v>
                </c:pt>
                <c:pt idx="92">
                  <c:v>0.000187901792617464</c:v>
                </c:pt>
                <c:pt idx="93">
                  <c:v>0.000140757835209843</c:v>
                </c:pt>
                <c:pt idx="94">
                  <c:v>0.000165393226634983</c:v>
                </c:pt>
                <c:pt idx="95">
                  <c:v>0.000161447489659332</c:v>
                </c:pt>
                <c:pt idx="96">
                  <c:v>0.000106688189457649</c:v>
                </c:pt>
                <c:pt idx="97">
                  <c:v>0.000141827588205573</c:v>
                </c:pt>
                <c:pt idx="98">
                  <c:v>0.000163820749804803</c:v>
                </c:pt>
                <c:pt idx="99">
                  <c:v>0.00014929039450301</c:v>
                </c:pt>
                <c:pt idx="100">
                  <c:v>0.000212735693077305</c:v>
                </c:pt>
                <c:pt idx="101">
                  <c:v>0.000146895250423256</c:v>
                </c:pt>
                <c:pt idx="102">
                  <c:v>0.000175974915266069</c:v>
                </c:pt>
                <c:pt idx="103">
                  <c:v>0.000199786944008972</c:v>
                </c:pt>
                <c:pt idx="104">
                  <c:v>0.000161073583628706</c:v>
                </c:pt>
                <c:pt idx="105">
                  <c:v>0.000174316841032361</c:v>
                </c:pt>
                <c:pt idx="106">
                  <c:v>0.000147059594478743</c:v>
                </c:pt>
              </c:numCache>
            </c:numRef>
          </c:yVal>
          <c:smooth val="1"/>
        </c:ser>
        <c:ser>
          <c:idx val="2"/>
          <c:order val="2"/>
          <c:tx>
            <c:strRef>
              <c:f>'Total H'!$C$2</c:f>
              <c:strCache>
                <c:ptCount val="1"/>
                <c:pt idx="0">
                  <c:v>300°C</c:v>
                </c:pt>
              </c:strCache>
            </c:strRef>
          </c:tx>
          <c:spPr>
            <a:ln w="25400">
              <a:solidFill>
                <a:schemeClr val="tx1"/>
              </a:solidFill>
              <a:prstDash val="dash"/>
            </a:ln>
          </c:spPr>
          <c:marker>
            <c:symbol val="none"/>
          </c:marker>
          <c:xVal>
            <c:numRef>
              <c:f>'300_SIV'!$L$10:$L$117</c:f>
              <c:numCache>
                <c:formatCode>General</c:formatCode>
                <c:ptCount val="108"/>
                <c:pt idx="0">
                  <c:v>296.0244444444444</c:v>
                </c:pt>
                <c:pt idx="1">
                  <c:v>296.2366666666667</c:v>
                </c:pt>
                <c:pt idx="2">
                  <c:v>296.8544444444444</c:v>
                </c:pt>
                <c:pt idx="3">
                  <c:v>299.9377777777778</c:v>
                </c:pt>
                <c:pt idx="4">
                  <c:v>304.3011111111111</c:v>
                </c:pt>
                <c:pt idx="5">
                  <c:v>308.3522222222222</c:v>
                </c:pt>
                <c:pt idx="6">
                  <c:v>312.04</c:v>
                </c:pt>
                <c:pt idx="7">
                  <c:v>315.5666666666666</c:v>
                </c:pt>
                <c:pt idx="8">
                  <c:v>318.5911111111111</c:v>
                </c:pt>
                <c:pt idx="9">
                  <c:v>321.73</c:v>
                </c:pt>
                <c:pt idx="10">
                  <c:v>324.4544444444444</c:v>
                </c:pt>
                <c:pt idx="11">
                  <c:v>327.3422222222222</c:v>
                </c:pt>
                <c:pt idx="12">
                  <c:v>330.1055555555556</c:v>
                </c:pt>
                <c:pt idx="13">
                  <c:v>332.63</c:v>
                </c:pt>
                <c:pt idx="14">
                  <c:v>335.3422222222222</c:v>
                </c:pt>
                <c:pt idx="15">
                  <c:v>338.0811111111111</c:v>
                </c:pt>
                <c:pt idx="16">
                  <c:v>340.4544444444444</c:v>
                </c:pt>
                <c:pt idx="17">
                  <c:v>343.3177777777778</c:v>
                </c:pt>
                <c:pt idx="18">
                  <c:v>345.9422222222222</c:v>
                </c:pt>
                <c:pt idx="19">
                  <c:v>348.7055555555556</c:v>
                </c:pt>
                <c:pt idx="20">
                  <c:v>351.23</c:v>
                </c:pt>
                <c:pt idx="21">
                  <c:v>353.8933333333333</c:v>
                </c:pt>
                <c:pt idx="22">
                  <c:v>356.33</c:v>
                </c:pt>
                <c:pt idx="23">
                  <c:v>359.0055555555556</c:v>
                </c:pt>
                <c:pt idx="24">
                  <c:v>361.53</c:v>
                </c:pt>
                <c:pt idx="25">
                  <c:v>364.2177777777778</c:v>
                </c:pt>
                <c:pt idx="26">
                  <c:v>366.8177777777778</c:v>
                </c:pt>
                <c:pt idx="27">
                  <c:v>369.4055555555556</c:v>
                </c:pt>
                <c:pt idx="28">
                  <c:v>371.9177777777778</c:v>
                </c:pt>
                <c:pt idx="29">
                  <c:v>374.53</c:v>
                </c:pt>
                <c:pt idx="30">
                  <c:v>377.2177777777778</c:v>
                </c:pt>
                <c:pt idx="31">
                  <c:v>379.8055555555555</c:v>
                </c:pt>
                <c:pt idx="32">
                  <c:v>382.33</c:v>
                </c:pt>
                <c:pt idx="33">
                  <c:v>385.0177777777778</c:v>
                </c:pt>
                <c:pt idx="34">
                  <c:v>387.5933333333334</c:v>
                </c:pt>
                <c:pt idx="35">
                  <c:v>390.03</c:v>
                </c:pt>
                <c:pt idx="36">
                  <c:v>392.7422222222222</c:v>
                </c:pt>
                <c:pt idx="37">
                  <c:v>395.5055555555556</c:v>
                </c:pt>
                <c:pt idx="38">
                  <c:v>398.0055555555556</c:v>
                </c:pt>
                <c:pt idx="39">
                  <c:v>400.5177777777778</c:v>
                </c:pt>
                <c:pt idx="40">
                  <c:v>403.1177777777778</c:v>
                </c:pt>
                <c:pt idx="41">
                  <c:v>405.7055555555556</c:v>
                </c:pt>
                <c:pt idx="42">
                  <c:v>408.2177777777778</c:v>
                </c:pt>
                <c:pt idx="43">
                  <c:v>410.8177777777778</c:v>
                </c:pt>
                <c:pt idx="44">
                  <c:v>413.4177777777778</c:v>
                </c:pt>
                <c:pt idx="45">
                  <c:v>416.0544444444445</c:v>
                </c:pt>
                <c:pt idx="46">
                  <c:v>418.9055555555556</c:v>
                </c:pt>
                <c:pt idx="47">
                  <c:v>421.4177777777778</c:v>
                </c:pt>
                <c:pt idx="48">
                  <c:v>424.0177777777778</c:v>
                </c:pt>
                <c:pt idx="49">
                  <c:v>426.6055555555556</c:v>
                </c:pt>
                <c:pt idx="50">
                  <c:v>429.1055555555556</c:v>
                </c:pt>
                <c:pt idx="51">
                  <c:v>431.6422222222222</c:v>
                </c:pt>
                <c:pt idx="52">
                  <c:v>434.3933333333333</c:v>
                </c:pt>
                <c:pt idx="53">
                  <c:v>436.8177777777778</c:v>
                </c:pt>
                <c:pt idx="54">
                  <c:v>439.4422222222222</c:v>
                </c:pt>
                <c:pt idx="55">
                  <c:v>442.1933333333334</c:v>
                </c:pt>
                <c:pt idx="56">
                  <c:v>444.6055555555556</c:v>
                </c:pt>
                <c:pt idx="57">
                  <c:v>447.13</c:v>
                </c:pt>
                <c:pt idx="58">
                  <c:v>449.8055555555555</c:v>
                </c:pt>
                <c:pt idx="59">
                  <c:v>452.33</c:v>
                </c:pt>
                <c:pt idx="60">
                  <c:v>455.0055555555556</c:v>
                </c:pt>
                <c:pt idx="61">
                  <c:v>457.4933333333333</c:v>
                </c:pt>
                <c:pt idx="62">
                  <c:v>459.9177777777778</c:v>
                </c:pt>
                <c:pt idx="63">
                  <c:v>462.5055555555556</c:v>
                </c:pt>
                <c:pt idx="64">
                  <c:v>464.9933333333333</c:v>
                </c:pt>
                <c:pt idx="65">
                  <c:v>467.4177777777778</c:v>
                </c:pt>
                <c:pt idx="66">
                  <c:v>470.0177777777778</c:v>
                </c:pt>
                <c:pt idx="67">
                  <c:v>472.6177777777778</c:v>
                </c:pt>
                <c:pt idx="68">
                  <c:v>475.1811111111111</c:v>
                </c:pt>
                <c:pt idx="69">
                  <c:v>477.5177777777778</c:v>
                </c:pt>
                <c:pt idx="70">
                  <c:v>480.0933333333334</c:v>
                </c:pt>
                <c:pt idx="71">
                  <c:v>482.4933333333333</c:v>
                </c:pt>
                <c:pt idx="72">
                  <c:v>484.9544444444444</c:v>
                </c:pt>
                <c:pt idx="73">
                  <c:v>487.8544444444444</c:v>
                </c:pt>
                <c:pt idx="74">
                  <c:v>490.6444444444444</c:v>
                </c:pt>
                <c:pt idx="75">
                  <c:v>492.7422222222223</c:v>
                </c:pt>
                <c:pt idx="76">
                  <c:v>495.5055555555556</c:v>
                </c:pt>
                <c:pt idx="77">
                  <c:v>497.9933333333333</c:v>
                </c:pt>
                <c:pt idx="78">
                  <c:v>500.3933333333333</c:v>
                </c:pt>
                <c:pt idx="79">
                  <c:v>502.8544444444444</c:v>
                </c:pt>
                <c:pt idx="80">
                  <c:v>505.6322222222223</c:v>
                </c:pt>
                <c:pt idx="81">
                  <c:v>507.5933333333334</c:v>
                </c:pt>
                <c:pt idx="82">
                  <c:v>509.9933333333333</c:v>
                </c:pt>
                <c:pt idx="83">
                  <c:v>512.4544444444444</c:v>
                </c:pt>
                <c:pt idx="84">
                  <c:v>515.2933333333332</c:v>
                </c:pt>
                <c:pt idx="85">
                  <c:v>517.6933333333333</c:v>
                </c:pt>
                <c:pt idx="86">
                  <c:v>520.0933333333333</c:v>
                </c:pt>
                <c:pt idx="87">
                  <c:v>522.4933333333333</c:v>
                </c:pt>
                <c:pt idx="88">
                  <c:v>524.8811111111111</c:v>
                </c:pt>
                <c:pt idx="89">
                  <c:v>527.2422222222223</c:v>
                </c:pt>
                <c:pt idx="90">
                  <c:v>529.9933333333333</c:v>
                </c:pt>
                <c:pt idx="91">
                  <c:v>532.3933333333334</c:v>
                </c:pt>
                <c:pt idx="92">
                  <c:v>534.8422222222223</c:v>
                </c:pt>
                <c:pt idx="93">
                  <c:v>537.5811111111111</c:v>
                </c:pt>
                <c:pt idx="94">
                  <c:v>537.5811111111111</c:v>
                </c:pt>
                <c:pt idx="95">
                  <c:v>539.8933333333334</c:v>
                </c:pt>
                <c:pt idx="96">
                  <c:v>542.2933333333332</c:v>
                </c:pt>
                <c:pt idx="97">
                  <c:v>544.681111111111</c:v>
                </c:pt>
                <c:pt idx="98">
                  <c:v>547.0544444444445</c:v>
                </c:pt>
                <c:pt idx="99">
                  <c:v>549.8199999999999</c:v>
                </c:pt>
                <c:pt idx="100">
                  <c:v>551.6933333333333</c:v>
                </c:pt>
                <c:pt idx="101">
                  <c:v>554.1422222222222</c:v>
                </c:pt>
                <c:pt idx="102">
                  <c:v>556.8811111111111</c:v>
                </c:pt>
                <c:pt idx="103">
                  <c:v>559.2544444444444</c:v>
                </c:pt>
                <c:pt idx="104">
                  <c:v>562.0811111111111</c:v>
                </c:pt>
                <c:pt idx="105">
                  <c:v>564.3811111111111</c:v>
                </c:pt>
                <c:pt idx="106">
                  <c:v>566.6933333333333</c:v>
                </c:pt>
                <c:pt idx="107">
                  <c:v>568.6777777777778</c:v>
                </c:pt>
              </c:numCache>
            </c:numRef>
          </c:xVal>
          <c:yVal>
            <c:numRef>
              <c:f>'300_SIV'!$I$10:$I$117</c:f>
              <c:numCache>
                <c:formatCode>General</c:formatCode>
                <c:ptCount val="108"/>
                <c:pt idx="0">
                  <c:v>0.0352039242776174</c:v>
                </c:pt>
                <c:pt idx="1">
                  <c:v>0.0352039242776174</c:v>
                </c:pt>
                <c:pt idx="2">
                  <c:v>0.0470403951744565</c:v>
                </c:pt>
                <c:pt idx="3">
                  <c:v>0.0532461854364765</c:v>
                </c:pt>
                <c:pt idx="4">
                  <c:v>0.0591679954874592</c:v>
                </c:pt>
                <c:pt idx="5">
                  <c:v>0.0648285755521917</c:v>
                </c:pt>
                <c:pt idx="6">
                  <c:v>0.0698407439172484</c:v>
                </c:pt>
                <c:pt idx="7">
                  <c:v>0.074668676357406</c:v>
                </c:pt>
                <c:pt idx="8">
                  <c:v>0.0786868098508125</c:v>
                </c:pt>
                <c:pt idx="9">
                  <c:v>0.0824185661804038</c:v>
                </c:pt>
                <c:pt idx="10">
                  <c:v>0.0859108922980623</c:v>
                </c:pt>
                <c:pt idx="11">
                  <c:v>0.0887659243358812</c:v>
                </c:pt>
                <c:pt idx="12">
                  <c:v>0.0917559279136989</c:v>
                </c:pt>
                <c:pt idx="13">
                  <c:v>0.0944070637125216</c:v>
                </c:pt>
                <c:pt idx="14">
                  <c:v>0.0969378217407079</c:v>
                </c:pt>
                <c:pt idx="15">
                  <c:v>0.0995540521513668</c:v>
                </c:pt>
                <c:pt idx="16">
                  <c:v>0.101477703315426</c:v>
                </c:pt>
                <c:pt idx="17">
                  <c:v>0.104002516294858</c:v>
                </c:pt>
                <c:pt idx="18">
                  <c:v>0.106117840374743</c:v>
                </c:pt>
                <c:pt idx="19">
                  <c:v>0.108039068079437</c:v>
                </c:pt>
                <c:pt idx="20">
                  <c:v>0.109817607040719</c:v>
                </c:pt>
                <c:pt idx="21">
                  <c:v>0.11185950787516</c:v>
                </c:pt>
                <c:pt idx="22">
                  <c:v>0.113748238504434</c:v>
                </c:pt>
                <c:pt idx="23">
                  <c:v>0.115394736796886</c:v>
                </c:pt>
                <c:pt idx="24">
                  <c:v>0.116928589668737</c:v>
                </c:pt>
                <c:pt idx="25">
                  <c:v>0.118467365192423</c:v>
                </c:pt>
                <c:pt idx="26">
                  <c:v>0.119855257650717</c:v>
                </c:pt>
                <c:pt idx="27">
                  <c:v>0.121104641833003</c:v>
                </c:pt>
                <c:pt idx="28">
                  <c:v>0.12228199625898</c:v>
                </c:pt>
                <c:pt idx="29">
                  <c:v>0.123217550026833</c:v>
                </c:pt>
                <c:pt idx="30">
                  <c:v>0.123962975834206</c:v>
                </c:pt>
                <c:pt idx="31">
                  <c:v>0.124482050536906</c:v>
                </c:pt>
                <c:pt idx="32">
                  <c:v>0.124791215792061</c:v>
                </c:pt>
                <c:pt idx="33">
                  <c:v>0.124468759376952</c:v>
                </c:pt>
                <c:pt idx="34">
                  <c:v>0.124313514084705</c:v>
                </c:pt>
                <c:pt idx="35">
                  <c:v>0.123631802538694</c:v>
                </c:pt>
                <c:pt idx="36">
                  <c:v>0.122608103009757</c:v>
                </c:pt>
                <c:pt idx="37">
                  <c:v>0.121194930840963</c:v>
                </c:pt>
                <c:pt idx="38">
                  <c:v>0.119626770872479</c:v>
                </c:pt>
                <c:pt idx="39">
                  <c:v>0.116693453523866</c:v>
                </c:pt>
                <c:pt idx="40">
                  <c:v>0.114551077578822</c:v>
                </c:pt>
                <c:pt idx="41">
                  <c:v>0.111450314334722</c:v>
                </c:pt>
                <c:pt idx="42">
                  <c:v>0.109024560256827</c:v>
                </c:pt>
                <c:pt idx="43">
                  <c:v>0.105673915632283</c:v>
                </c:pt>
                <c:pt idx="44">
                  <c:v>0.101608448948158</c:v>
                </c:pt>
                <c:pt idx="45">
                  <c:v>0.0983250628942984</c:v>
                </c:pt>
                <c:pt idx="46">
                  <c:v>0.093800842925725</c:v>
                </c:pt>
                <c:pt idx="47">
                  <c:v>0.089448627985569</c:v>
                </c:pt>
                <c:pt idx="48">
                  <c:v>0.0850628102666578</c:v>
                </c:pt>
                <c:pt idx="49">
                  <c:v>0.0804767996575923</c:v>
                </c:pt>
                <c:pt idx="50">
                  <c:v>0.0758051803464649</c:v>
                </c:pt>
                <c:pt idx="51">
                  <c:v>0.071070043680048</c:v>
                </c:pt>
                <c:pt idx="52">
                  <c:v>0.0662110152269156</c:v>
                </c:pt>
                <c:pt idx="53">
                  <c:v>0.0613661185712044</c:v>
                </c:pt>
                <c:pt idx="54">
                  <c:v>0.0564769975687406</c:v>
                </c:pt>
                <c:pt idx="55">
                  <c:v>0.0518578007129982</c:v>
                </c:pt>
                <c:pt idx="56">
                  <c:v>0.0472201969260491</c:v>
                </c:pt>
                <c:pt idx="57">
                  <c:v>0.0427724333137802</c:v>
                </c:pt>
                <c:pt idx="58">
                  <c:v>0.0384332823342626</c:v>
                </c:pt>
                <c:pt idx="59">
                  <c:v>0.0343413317832661</c:v>
                </c:pt>
                <c:pt idx="60">
                  <c:v>0.0304953112379517</c:v>
                </c:pt>
                <c:pt idx="61">
                  <c:v>0.0270264320896477</c:v>
                </c:pt>
                <c:pt idx="62">
                  <c:v>0.0237274866693351</c:v>
                </c:pt>
                <c:pt idx="63">
                  <c:v>0.0206284463533773</c:v>
                </c:pt>
                <c:pt idx="64">
                  <c:v>0.0178490754742589</c:v>
                </c:pt>
                <c:pt idx="65">
                  <c:v>0.0153382759592711</c:v>
                </c:pt>
                <c:pt idx="66">
                  <c:v>0.0132391966304414</c:v>
                </c:pt>
                <c:pt idx="67">
                  <c:v>0.0113349889944654</c:v>
                </c:pt>
                <c:pt idx="68">
                  <c:v>0.00959860307951106</c:v>
                </c:pt>
                <c:pt idx="69">
                  <c:v>0.00817007318365643</c:v>
                </c:pt>
                <c:pt idx="70">
                  <c:v>0.00691191674113507</c:v>
                </c:pt>
                <c:pt idx="71">
                  <c:v>0.0058218376188652</c:v>
                </c:pt>
                <c:pt idx="72">
                  <c:v>0.00489664555979236</c:v>
                </c:pt>
                <c:pt idx="73">
                  <c:v>0.0042332306586544</c:v>
                </c:pt>
                <c:pt idx="74">
                  <c:v>0.00349126112086739</c:v>
                </c:pt>
                <c:pt idx="75">
                  <c:v>0.00292586402773616</c:v>
                </c:pt>
                <c:pt idx="76">
                  <c:v>0.00248275885947397</c:v>
                </c:pt>
                <c:pt idx="77">
                  <c:v>0.0022319374418629</c:v>
                </c:pt>
                <c:pt idx="78">
                  <c:v>0.00188102880914688</c:v>
                </c:pt>
                <c:pt idx="79">
                  <c:v>0.00146668553589209</c:v>
                </c:pt>
                <c:pt idx="80">
                  <c:v>0.00121277113093348</c:v>
                </c:pt>
                <c:pt idx="81">
                  <c:v>0.00102525253092503</c:v>
                </c:pt>
                <c:pt idx="82">
                  <c:v>0.000917794709694306</c:v>
                </c:pt>
                <c:pt idx="83">
                  <c:v>0.000716073785810636</c:v>
                </c:pt>
                <c:pt idx="84">
                  <c:v>0.000636379365929075</c:v>
                </c:pt>
                <c:pt idx="85">
                  <c:v>0.000503104424985054</c:v>
                </c:pt>
                <c:pt idx="86">
                  <c:v>0.000495903478764762</c:v>
                </c:pt>
                <c:pt idx="87">
                  <c:v>0.000373884695989389</c:v>
                </c:pt>
                <c:pt idx="88">
                  <c:v>0.000325191593117857</c:v>
                </c:pt>
                <c:pt idx="89">
                  <c:v>0.0003288258650845</c:v>
                </c:pt>
                <c:pt idx="90">
                  <c:v>0.000312226825097231</c:v>
                </c:pt>
                <c:pt idx="91">
                  <c:v>0.000287891796335081</c:v>
                </c:pt>
                <c:pt idx="92">
                  <c:v>0.000216406046304219</c:v>
                </c:pt>
                <c:pt idx="93">
                  <c:v>0.000253829885629922</c:v>
                </c:pt>
                <c:pt idx="94">
                  <c:v>7.68162586575967E-5</c:v>
                </c:pt>
                <c:pt idx="95">
                  <c:v>0.000246563871064014</c:v>
                </c:pt>
                <c:pt idx="96">
                  <c:v>0.000147827663555156</c:v>
                </c:pt>
                <c:pt idx="97">
                  <c:v>0.000170505409394016</c:v>
                </c:pt>
                <c:pt idx="98">
                  <c:v>0.000183905184228971</c:v>
                </c:pt>
                <c:pt idx="99">
                  <c:v>0.000157417915284829</c:v>
                </c:pt>
                <c:pt idx="100">
                  <c:v>0.000145362698898735</c:v>
                </c:pt>
                <c:pt idx="101">
                  <c:v>0.000173568990996811</c:v>
                </c:pt>
                <c:pt idx="102">
                  <c:v>0.000145885212949405</c:v>
                </c:pt>
                <c:pt idx="103">
                  <c:v>0.000127861103714189</c:v>
                </c:pt>
                <c:pt idx="104">
                  <c:v>0.000177913896863988</c:v>
                </c:pt>
                <c:pt idx="105">
                  <c:v>0.000168592142658669</c:v>
                </c:pt>
                <c:pt idx="106">
                  <c:v>0.000160021714106278</c:v>
                </c:pt>
                <c:pt idx="107">
                  <c:v>0.000198490537158457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1690872"/>
        <c:axId val="-2111685256"/>
      </c:scatterChart>
      <c:valAx>
        <c:axId val="-2111690872"/>
        <c:scaling>
          <c:orientation val="minMax"/>
          <c:max val="573.0"/>
          <c:min val="273.0"/>
        </c:scaling>
        <c:delete val="0"/>
        <c:axPos val="b"/>
        <c:title>
          <c:tx>
            <c:rich>
              <a:bodyPr/>
              <a:lstStyle/>
              <a:p>
                <a:pPr>
                  <a:defRPr sz="1800" b="0"/>
                </a:pPr>
                <a:r>
                  <a:rPr lang="en-GB" sz="1800" b="0"/>
                  <a:t>Temperature / K</a:t>
                </a:r>
              </a:p>
            </c:rich>
          </c:tx>
          <c:layout/>
          <c:overlay val="0"/>
        </c:title>
        <c:numFmt formatCode="General" sourceLinked="1"/>
        <c:majorTickMark val="in"/>
        <c:minorTickMark val="none"/>
        <c:tickLblPos val="nextTo"/>
        <c:spPr>
          <a:ln/>
        </c:spPr>
        <c:txPr>
          <a:bodyPr/>
          <a:lstStyle/>
          <a:p>
            <a:pPr>
              <a:defRPr sz="1600"/>
            </a:pPr>
            <a:endParaRPr lang="en-US"/>
          </a:p>
        </c:txPr>
        <c:crossAx val="-2111685256"/>
        <c:crosses val="autoZero"/>
        <c:crossBetween val="midCat"/>
      </c:valAx>
      <c:valAx>
        <c:axId val="-2111685256"/>
        <c:scaling>
          <c:orientation val="minMax"/>
          <c:max val="0.14"/>
        </c:scaling>
        <c:delete val="0"/>
        <c:axPos val="l"/>
        <c:majorGridlines>
          <c:spPr>
            <a:ln>
              <a:noFill/>
            </a:ln>
          </c:spPr>
        </c:majorGridlines>
        <c:title>
          <c:tx>
            <c:rich>
              <a:bodyPr/>
              <a:lstStyle/>
              <a:p>
                <a:pPr>
                  <a:defRPr sz="1800" b="0"/>
                </a:pPr>
                <a:r>
                  <a:rPr lang="en-GB" sz="1800" b="0"/>
                  <a:t>H desorption rate / ppmw min</a:t>
                </a:r>
                <a:r>
                  <a:rPr lang="en-GB" sz="1800" b="0" baseline="30000"/>
                  <a:t>-1</a:t>
                </a:r>
              </a:p>
            </c:rich>
          </c:tx>
          <c:layout/>
          <c:overlay val="0"/>
        </c:title>
        <c:numFmt formatCode="General" sourceLinked="1"/>
        <c:majorTickMark val="in"/>
        <c:minorTickMark val="none"/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sz="1600"/>
            </a:pPr>
            <a:endParaRPr lang="en-US"/>
          </a:p>
        </c:txPr>
        <c:crossAx val="-2111690872"/>
        <c:crosses val="autoZero"/>
        <c:crossBetween val="midCat"/>
      </c:valAx>
      <c:spPr>
        <a:ln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0.613967037037037"/>
          <c:y val="0.156433978854361"/>
          <c:w val="0.301366296296296"/>
          <c:h val="0.198430092592593"/>
        </c:manualLayout>
      </c:layout>
      <c:overlay val="1"/>
      <c:txPr>
        <a:bodyPr/>
        <a:lstStyle/>
        <a:p>
          <a:pPr>
            <a:defRPr sz="16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tx>
            <c:strRef>
              <c:f>'300_SV_7d'!$I$7:$I$9</c:f>
              <c:strCache>
                <c:ptCount val="1"/>
                <c:pt idx="0">
                  <c:v>0.000206587 0.000233282 0.000402488</c:v>
                </c:pt>
              </c:strCache>
            </c:strRef>
          </c:tx>
          <c:spPr>
            <a:ln>
              <a:noFill/>
            </a:ln>
          </c:spPr>
          <c:marker>
            <c:symbol val="diamond"/>
            <c:size val="7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'300_SV_7d'!$L$10:$L$100</c:f>
              <c:numCache>
                <c:formatCode>General</c:formatCode>
                <c:ptCount val="91"/>
                <c:pt idx="0">
                  <c:v>316.6105555555555</c:v>
                </c:pt>
                <c:pt idx="1">
                  <c:v>316.7</c:v>
                </c:pt>
                <c:pt idx="2">
                  <c:v>316.8477777777778</c:v>
                </c:pt>
                <c:pt idx="3">
                  <c:v>318.7016666666666</c:v>
                </c:pt>
                <c:pt idx="4">
                  <c:v>324.4227777777778</c:v>
                </c:pt>
                <c:pt idx="5">
                  <c:v>330.2277777777778</c:v>
                </c:pt>
                <c:pt idx="6">
                  <c:v>335.175</c:v>
                </c:pt>
                <c:pt idx="7">
                  <c:v>339.5905555555556</c:v>
                </c:pt>
                <c:pt idx="8">
                  <c:v>343.258888888889</c:v>
                </c:pt>
                <c:pt idx="9">
                  <c:v>346.6166666666666</c:v>
                </c:pt>
                <c:pt idx="10">
                  <c:v>349.6166666666666</c:v>
                </c:pt>
                <c:pt idx="11">
                  <c:v>352.5955555555556</c:v>
                </c:pt>
                <c:pt idx="12">
                  <c:v>355.385</c:v>
                </c:pt>
                <c:pt idx="13">
                  <c:v>358.085</c:v>
                </c:pt>
                <c:pt idx="14">
                  <c:v>360.763888888889</c:v>
                </c:pt>
                <c:pt idx="15">
                  <c:v>363.2744444444444</c:v>
                </c:pt>
                <c:pt idx="16">
                  <c:v>365.8955555555556</c:v>
                </c:pt>
                <c:pt idx="17">
                  <c:v>368.6744444444445</c:v>
                </c:pt>
                <c:pt idx="18">
                  <c:v>371.263888888889</c:v>
                </c:pt>
                <c:pt idx="19">
                  <c:v>373.785</c:v>
                </c:pt>
                <c:pt idx="20">
                  <c:v>376.4744444444444</c:v>
                </c:pt>
                <c:pt idx="21">
                  <c:v>379.0744444444445</c:v>
                </c:pt>
                <c:pt idx="22">
                  <c:v>381.6744444444445</c:v>
                </c:pt>
                <c:pt idx="23">
                  <c:v>384.2744444444444</c:v>
                </c:pt>
                <c:pt idx="24">
                  <c:v>386.885</c:v>
                </c:pt>
                <c:pt idx="25">
                  <c:v>389.5638888888889</c:v>
                </c:pt>
                <c:pt idx="26">
                  <c:v>392.085</c:v>
                </c:pt>
                <c:pt idx="27">
                  <c:v>394.763888888889</c:v>
                </c:pt>
                <c:pt idx="28">
                  <c:v>397.263888888889</c:v>
                </c:pt>
                <c:pt idx="29">
                  <c:v>399.785</c:v>
                </c:pt>
                <c:pt idx="30">
                  <c:v>402.485</c:v>
                </c:pt>
                <c:pt idx="31">
                  <c:v>405.1533333333333</c:v>
                </c:pt>
                <c:pt idx="32">
                  <c:v>407.6061111111111</c:v>
                </c:pt>
                <c:pt idx="33">
                  <c:v>410.4533333333333</c:v>
                </c:pt>
                <c:pt idx="34">
                  <c:v>412.8744444444444</c:v>
                </c:pt>
                <c:pt idx="35">
                  <c:v>415.485</c:v>
                </c:pt>
                <c:pt idx="36">
                  <c:v>418.1638888888889</c:v>
                </c:pt>
                <c:pt idx="37">
                  <c:v>420.685</c:v>
                </c:pt>
                <c:pt idx="38">
                  <c:v>423.3638888888889</c:v>
                </c:pt>
                <c:pt idx="39">
                  <c:v>425.885</c:v>
                </c:pt>
                <c:pt idx="40">
                  <c:v>428.5638888888889</c:v>
                </c:pt>
                <c:pt idx="41">
                  <c:v>431.0744444444445</c:v>
                </c:pt>
                <c:pt idx="42">
                  <c:v>433.685</c:v>
                </c:pt>
                <c:pt idx="43">
                  <c:v>436.3638888888889</c:v>
                </c:pt>
                <c:pt idx="44">
                  <c:v>438.8638888888889</c:v>
                </c:pt>
                <c:pt idx="45">
                  <c:v>441.385</c:v>
                </c:pt>
                <c:pt idx="46">
                  <c:v>444.0638888888889</c:v>
                </c:pt>
                <c:pt idx="47">
                  <c:v>446.5533333333333</c:v>
                </c:pt>
                <c:pt idx="48">
                  <c:v>448.985</c:v>
                </c:pt>
                <c:pt idx="49">
                  <c:v>451.6638888888889</c:v>
                </c:pt>
                <c:pt idx="50">
                  <c:v>454.1744444444445</c:v>
                </c:pt>
                <c:pt idx="51">
                  <c:v>456.7744444444444</c:v>
                </c:pt>
                <c:pt idx="52">
                  <c:v>459.3533333333333</c:v>
                </c:pt>
                <c:pt idx="53">
                  <c:v>461.7744444444444</c:v>
                </c:pt>
                <c:pt idx="54">
                  <c:v>464.3638888888889</c:v>
                </c:pt>
                <c:pt idx="55">
                  <c:v>466.8533333333333</c:v>
                </c:pt>
                <c:pt idx="56">
                  <c:v>469.285</c:v>
                </c:pt>
                <c:pt idx="57">
                  <c:v>471.9744444444444</c:v>
                </c:pt>
                <c:pt idx="58">
                  <c:v>474.5427777777778</c:v>
                </c:pt>
                <c:pt idx="59">
                  <c:v>476.8744444444444</c:v>
                </c:pt>
                <c:pt idx="60">
                  <c:v>479.4533333333333</c:v>
                </c:pt>
                <c:pt idx="61">
                  <c:v>481.8533333333333</c:v>
                </c:pt>
                <c:pt idx="62">
                  <c:v>484.3061111111111</c:v>
                </c:pt>
                <c:pt idx="63">
                  <c:v>487.2061111111111</c:v>
                </c:pt>
                <c:pt idx="64">
                  <c:v>490.0005555555556</c:v>
                </c:pt>
                <c:pt idx="65">
                  <c:v>491.9533333333333</c:v>
                </c:pt>
                <c:pt idx="66">
                  <c:v>494.4061111111111</c:v>
                </c:pt>
                <c:pt idx="67">
                  <c:v>497.2533333333333</c:v>
                </c:pt>
                <c:pt idx="68">
                  <c:v>499.6533333333333</c:v>
                </c:pt>
                <c:pt idx="69">
                  <c:v>502.0533333333333</c:v>
                </c:pt>
                <c:pt idx="70">
                  <c:v>504.4533333333333</c:v>
                </c:pt>
                <c:pt idx="71">
                  <c:v>506.8533333333333</c:v>
                </c:pt>
                <c:pt idx="72">
                  <c:v>509.2955555555556</c:v>
                </c:pt>
                <c:pt idx="73">
                  <c:v>512.0533333333332</c:v>
                </c:pt>
                <c:pt idx="74">
                  <c:v>514.5061111111111</c:v>
                </c:pt>
                <c:pt idx="75">
                  <c:v>517.3005555555555</c:v>
                </c:pt>
                <c:pt idx="76">
                  <c:v>519.2533333333333</c:v>
                </c:pt>
                <c:pt idx="77">
                  <c:v>521.6955555555555</c:v>
                </c:pt>
                <c:pt idx="78">
                  <c:v>524.4533333333333</c:v>
                </c:pt>
                <c:pt idx="79">
                  <c:v>526.8533333333333</c:v>
                </c:pt>
                <c:pt idx="80">
                  <c:v>529.2427777777777</c:v>
                </c:pt>
                <c:pt idx="81">
                  <c:v>531.5533333333332</c:v>
                </c:pt>
                <c:pt idx="82">
                  <c:v>533.9533333333333</c:v>
                </c:pt>
                <c:pt idx="83">
                  <c:v>536.3427777777777</c:v>
                </c:pt>
                <c:pt idx="84">
                  <c:v>538.7061111111111</c:v>
                </c:pt>
                <c:pt idx="85">
                  <c:v>546.2955555555555</c:v>
                </c:pt>
                <c:pt idx="86">
                  <c:v>549.0533333333332</c:v>
                </c:pt>
                <c:pt idx="87">
                  <c:v>551.4427777777777</c:v>
                </c:pt>
                <c:pt idx="88">
                  <c:v>553.7533333333333</c:v>
                </c:pt>
                <c:pt idx="89">
                  <c:v>556.1427777777778</c:v>
                </c:pt>
              </c:numCache>
            </c:numRef>
          </c:xVal>
          <c:yVal>
            <c:numRef>
              <c:f>'300_SV_7d'!$I$10:$I$100</c:f>
              <c:numCache>
                <c:formatCode>General</c:formatCode>
                <c:ptCount val="91"/>
                <c:pt idx="0">
                  <c:v>0.000480654018285348</c:v>
                </c:pt>
                <c:pt idx="1">
                  <c:v>0.000578354219904477</c:v>
                </c:pt>
                <c:pt idx="2">
                  <c:v>0.000797647729279011</c:v>
                </c:pt>
                <c:pt idx="3">
                  <c:v>0.00073946104427102</c:v>
                </c:pt>
                <c:pt idx="4">
                  <c:v>0.000830862448307025</c:v>
                </c:pt>
                <c:pt idx="5">
                  <c:v>0.000929432258636918</c:v>
                </c:pt>
                <c:pt idx="6">
                  <c:v>0.0010056907428588</c:v>
                </c:pt>
                <c:pt idx="7">
                  <c:v>0.00105178986968018</c:v>
                </c:pt>
                <c:pt idx="8">
                  <c:v>0.00122130625782786</c:v>
                </c:pt>
                <c:pt idx="9">
                  <c:v>0.00125371591111173</c:v>
                </c:pt>
                <c:pt idx="10">
                  <c:v>0.00128255675204123</c:v>
                </c:pt>
                <c:pt idx="11">
                  <c:v>0.0014234446459089</c:v>
                </c:pt>
                <c:pt idx="12">
                  <c:v>0.00144231433621175</c:v>
                </c:pt>
                <c:pt idx="13">
                  <c:v>0.00159336628635441</c:v>
                </c:pt>
                <c:pt idx="14">
                  <c:v>0.0016324767204223</c:v>
                </c:pt>
                <c:pt idx="15">
                  <c:v>0.00174104591711863</c:v>
                </c:pt>
                <c:pt idx="16">
                  <c:v>0.00179538872275</c:v>
                </c:pt>
                <c:pt idx="17">
                  <c:v>0.00196435717553782</c:v>
                </c:pt>
                <c:pt idx="18">
                  <c:v>0.00206740211918056</c:v>
                </c:pt>
                <c:pt idx="19">
                  <c:v>0.00220118259132342</c:v>
                </c:pt>
                <c:pt idx="20">
                  <c:v>0.00230495263802104</c:v>
                </c:pt>
                <c:pt idx="21">
                  <c:v>0.00257905085038467</c:v>
                </c:pt>
                <c:pt idx="22">
                  <c:v>0.00265527369277111</c:v>
                </c:pt>
                <c:pt idx="23">
                  <c:v>0.00280125547610138</c:v>
                </c:pt>
                <c:pt idx="24">
                  <c:v>0.00301133678607578</c:v>
                </c:pt>
                <c:pt idx="25">
                  <c:v>0.00312173968577363</c:v>
                </c:pt>
                <c:pt idx="26">
                  <c:v>0.00326369047009119</c:v>
                </c:pt>
                <c:pt idx="27">
                  <c:v>0.00333668356044098</c:v>
                </c:pt>
                <c:pt idx="28">
                  <c:v>0.0035452739307794</c:v>
                </c:pt>
                <c:pt idx="29">
                  <c:v>0.00371583839718562</c:v>
                </c:pt>
                <c:pt idx="30">
                  <c:v>0.00374040557374875</c:v>
                </c:pt>
                <c:pt idx="31">
                  <c:v>0.00381019992508754</c:v>
                </c:pt>
                <c:pt idx="32">
                  <c:v>0.00396964784188255</c:v>
                </c:pt>
                <c:pt idx="33">
                  <c:v>0.00402666274369014</c:v>
                </c:pt>
                <c:pt idx="34">
                  <c:v>0.00399686385485266</c:v>
                </c:pt>
                <c:pt idx="35">
                  <c:v>0.00404777567094141</c:v>
                </c:pt>
                <c:pt idx="36">
                  <c:v>0.00403334304199081</c:v>
                </c:pt>
                <c:pt idx="37">
                  <c:v>0.00396211630545999</c:v>
                </c:pt>
                <c:pt idx="38">
                  <c:v>0.00389232635149052</c:v>
                </c:pt>
                <c:pt idx="39">
                  <c:v>0.00376583556045826</c:v>
                </c:pt>
                <c:pt idx="40">
                  <c:v>0.00375378260262488</c:v>
                </c:pt>
                <c:pt idx="41">
                  <c:v>0.0036068495988811</c:v>
                </c:pt>
                <c:pt idx="42">
                  <c:v>0.00342665304216593</c:v>
                </c:pt>
                <c:pt idx="43">
                  <c:v>0.00326237079641774</c:v>
                </c:pt>
                <c:pt idx="44">
                  <c:v>0.00317450649738899</c:v>
                </c:pt>
                <c:pt idx="45">
                  <c:v>0.00287575778988585</c:v>
                </c:pt>
                <c:pt idx="46">
                  <c:v>0.00270313142015504</c:v>
                </c:pt>
                <c:pt idx="47">
                  <c:v>0.00261950641657991</c:v>
                </c:pt>
                <c:pt idx="48">
                  <c:v>0.00229408442405549</c:v>
                </c:pt>
                <c:pt idx="49">
                  <c:v>0.00207603091496576</c:v>
                </c:pt>
                <c:pt idx="50">
                  <c:v>0.00205589883251071</c:v>
                </c:pt>
                <c:pt idx="51">
                  <c:v>0.00178810644773508</c:v>
                </c:pt>
                <c:pt idx="52">
                  <c:v>0.00157046802716399</c:v>
                </c:pt>
                <c:pt idx="53">
                  <c:v>0.00140715586422925</c:v>
                </c:pt>
                <c:pt idx="54">
                  <c:v>0.001226869508604</c:v>
                </c:pt>
                <c:pt idx="55">
                  <c:v>0.00107947107803501</c:v>
                </c:pt>
                <c:pt idx="56">
                  <c:v>0.000928187513822076</c:v>
                </c:pt>
                <c:pt idx="57">
                  <c:v>0.000819091211409991</c:v>
                </c:pt>
                <c:pt idx="58">
                  <c:v>0.000672609458761402</c:v>
                </c:pt>
                <c:pt idx="59">
                  <c:v>0.000666328048145083</c:v>
                </c:pt>
                <c:pt idx="60">
                  <c:v>0.000550169223463243</c:v>
                </c:pt>
                <c:pt idx="61">
                  <c:v>0.000441411634208137</c:v>
                </c:pt>
                <c:pt idx="62">
                  <c:v>0.000474293021070563</c:v>
                </c:pt>
                <c:pt idx="63">
                  <c:v>0.000380309637999095</c:v>
                </c:pt>
                <c:pt idx="64">
                  <c:v>0.000290554151937123</c:v>
                </c:pt>
                <c:pt idx="65">
                  <c:v>0.000253098575232178</c:v>
                </c:pt>
                <c:pt idx="66">
                  <c:v>0.000298350803440863</c:v>
                </c:pt>
                <c:pt idx="67">
                  <c:v>0.000263877106007878</c:v>
                </c:pt>
                <c:pt idx="68">
                  <c:v>0.000156449012182013</c:v>
                </c:pt>
                <c:pt idx="69">
                  <c:v>0.000168332034835671</c:v>
                </c:pt>
                <c:pt idx="70">
                  <c:v>0.000183505721769919</c:v>
                </c:pt>
                <c:pt idx="71">
                  <c:v>0.000150837838759433</c:v>
                </c:pt>
                <c:pt idx="72">
                  <c:v>0.000133146802546529</c:v>
                </c:pt>
                <c:pt idx="73">
                  <c:v>0.000122301587979674</c:v>
                </c:pt>
                <c:pt idx="74">
                  <c:v>0.000122080996262732</c:v>
                </c:pt>
                <c:pt idx="75">
                  <c:v>0.000139055246813363</c:v>
                </c:pt>
                <c:pt idx="76">
                  <c:v>0.000126786760023764</c:v>
                </c:pt>
                <c:pt idx="77">
                  <c:v>9.37837873464695E-5</c:v>
                </c:pt>
                <c:pt idx="78">
                  <c:v>0.000139035892602395</c:v>
                </c:pt>
                <c:pt idx="79">
                  <c:v>7.57214988902086E-5</c:v>
                </c:pt>
                <c:pt idx="80">
                  <c:v>9.37016259725524E-5</c:v>
                </c:pt>
                <c:pt idx="81">
                  <c:v>0.000132597015662755</c:v>
                </c:pt>
                <c:pt idx="82">
                  <c:v>0.000133585353344841</c:v>
                </c:pt>
                <c:pt idx="83">
                  <c:v>0.000153448530880675</c:v>
                </c:pt>
                <c:pt idx="84">
                  <c:v>9.03474023474231E-5</c:v>
                </c:pt>
                <c:pt idx="85">
                  <c:v>8.56848745629112E-5</c:v>
                </c:pt>
                <c:pt idx="86">
                  <c:v>0.00010944111257947</c:v>
                </c:pt>
                <c:pt idx="87">
                  <c:v>0.000109519975926406</c:v>
                </c:pt>
                <c:pt idx="88">
                  <c:v>0.000105796387744415</c:v>
                </c:pt>
                <c:pt idx="89">
                  <c:v>9.07514034201016E-5</c:v>
                </c:pt>
                <c:pt idx="90">
                  <c:v>0.000152354743125375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0-9ABD-4982-8A4E-22485F2AD9E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1828040"/>
        <c:axId val="-2111192488"/>
      </c:scatterChart>
      <c:valAx>
        <c:axId val="-2111828040"/>
        <c:scaling>
          <c:orientation val="minMax"/>
          <c:max val="573.0"/>
          <c:min val="273.0"/>
        </c:scaling>
        <c:delete val="0"/>
        <c:axPos val="b"/>
        <c:title>
          <c:tx>
            <c:rich>
              <a:bodyPr/>
              <a:lstStyle/>
              <a:p>
                <a:pPr>
                  <a:defRPr sz="1800" b="0"/>
                </a:pPr>
                <a:r>
                  <a:rPr lang="en-GB" sz="1800" b="0"/>
                  <a:t>T / K</a:t>
                </a:r>
              </a:p>
            </c:rich>
          </c:tx>
          <c:overlay val="0"/>
        </c:title>
        <c:numFmt formatCode="General" sourceLinked="1"/>
        <c:majorTickMark val="in"/>
        <c:minorTickMark val="none"/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sz="1600"/>
            </a:pPr>
            <a:endParaRPr lang="en-US"/>
          </a:p>
        </c:txPr>
        <c:crossAx val="-2111192488"/>
        <c:crosses val="autoZero"/>
        <c:crossBetween val="midCat"/>
      </c:valAx>
      <c:valAx>
        <c:axId val="-2111192488"/>
        <c:scaling>
          <c:orientation val="minMax"/>
        </c:scaling>
        <c:delete val="0"/>
        <c:axPos val="l"/>
        <c:majorGridlines>
          <c:spPr>
            <a:ln>
              <a:noFill/>
            </a:ln>
          </c:spPr>
        </c:majorGridlines>
        <c:title>
          <c:tx>
            <c:rich>
              <a:bodyPr/>
              <a:lstStyle/>
              <a:p>
                <a:pPr>
                  <a:defRPr sz="1800" b="0"/>
                </a:pPr>
                <a:r>
                  <a:rPr lang="en-GB" sz="1800" b="0"/>
                  <a:t>H desorption rate / ppmw min</a:t>
                </a:r>
                <a:r>
                  <a:rPr lang="en-GB" sz="1800" b="0" baseline="30000"/>
                  <a:t>-1</a:t>
                </a:r>
              </a:p>
            </c:rich>
          </c:tx>
          <c:overlay val="0"/>
        </c:title>
        <c:numFmt formatCode="General" sourceLinked="1"/>
        <c:majorTickMark val="in"/>
        <c:minorTickMark val="none"/>
        <c:tickLblPos val="nextTo"/>
        <c:spPr>
          <a:noFill/>
          <a:ln>
            <a:solidFill>
              <a:schemeClr val="tx1"/>
            </a:solidFill>
          </a:ln>
        </c:spPr>
        <c:txPr>
          <a:bodyPr/>
          <a:lstStyle/>
          <a:p>
            <a:pPr>
              <a:defRPr sz="1600"/>
            </a:pPr>
            <a:endParaRPr lang="en-US"/>
          </a:p>
        </c:txPr>
        <c:crossAx val="-2111828040"/>
        <c:crosses val="autoZero"/>
        <c:crossBetween val="midCat"/>
      </c:valAx>
      <c:spPr>
        <a:ln>
          <a:solidFill>
            <a:schemeClr val="tx1"/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spPr>
            <a:ln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'300_SIV'!$B$7:$B$109</c:f>
              <c:numCache>
                <c:formatCode>General</c:formatCode>
                <c:ptCount val="103"/>
                <c:pt idx="3">
                  <c:v>23.02444444444444</c:v>
                </c:pt>
                <c:pt idx="4">
                  <c:v>23.23666666666667</c:v>
                </c:pt>
                <c:pt idx="5">
                  <c:v>23.85444444444445</c:v>
                </c:pt>
                <c:pt idx="6">
                  <c:v>26.93777777777778</c:v>
                </c:pt>
                <c:pt idx="7">
                  <c:v>31.30111111111112</c:v>
                </c:pt>
                <c:pt idx="8">
                  <c:v>35.35222222222222</c:v>
                </c:pt>
                <c:pt idx="9">
                  <c:v>39.04000000000001</c:v>
                </c:pt>
                <c:pt idx="10">
                  <c:v>42.56666666666668</c:v>
                </c:pt>
                <c:pt idx="11">
                  <c:v>45.59111111111112</c:v>
                </c:pt>
                <c:pt idx="12">
                  <c:v>48.73</c:v>
                </c:pt>
                <c:pt idx="13">
                  <c:v>51.45444444444445</c:v>
                </c:pt>
                <c:pt idx="14">
                  <c:v>54.34222222222223</c:v>
                </c:pt>
                <c:pt idx="15">
                  <c:v>57.10555555555555</c:v>
                </c:pt>
                <c:pt idx="16">
                  <c:v>59.63</c:v>
                </c:pt>
                <c:pt idx="17">
                  <c:v>62.34222222222223</c:v>
                </c:pt>
                <c:pt idx="18">
                  <c:v>65.08111111111111</c:v>
                </c:pt>
                <c:pt idx="19">
                  <c:v>67.45444444444444</c:v>
                </c:pt>
                <c:pt idx="20">
                  <c:v>70.31777777777778</c:v>
                </c:pt>
                <c:pt idx="21">
                  <c:v>72.94222222222222</c:v>
                </c:pt>
                <c:pt idx="22">
                  <c:v>75.70555555555556</c:v>
                </c:pt>
                <c:pt idx="23">
                  <c:v>78.23</c:v>
                </c:pt>
                <c:pt idx="24">
                  <c:v>80.89333333333333</c:v>
                </c:pt>
                <c:pt idx="25">
                  <c:v>83.33</c:v>
                </c:pt>
                <c:pt idx="26">
                  <c:v>86.00555555555556</c:v>
                </c:pt>
                <c:pt idx="27">
                  <c:v>88.53</c:v>
                </c:pt>
                <c:pt idx="28">
                  <c:v>91.21777777777778</c:v>
                </c:pt>
                <c:pt idx="29">
                  <c:v>93.81777777777778</c:v>
                </c:pt>
                <c:pt idx="30">
                  <c:v>96.40555555555555</c:v>
                </c:pt>
                <c:pt idx="31">
                  <c:v>98.91777777777777</c:v>
                </c:pt>
                <c:pt idx="32">
                  <c:v>101.53</c:v>
                </c:pt>
                <c:pt idx="33">
                  <c:v>104.2177777777778</c:v>
                </c:pt>
                <c:pt idx="34">
                  <c:v>106.8055555555556</c:v>
                </c:pt>
                <c:pt idx="35">
                  <c:v>109.33</c:v>
                </c:pt>
                <c:pt idx="36">
                  <c:v>112.0177777777778</c:v>
                </c:pt>
                <c:pt idx="37">
                  <c:v>114.5933333333333</c:v>
                </c:pt>
                <c:pt idx="38">
                  <c:v>117.03</c:v>
                </c:pt>
                <c:pt idx="39">
                  <c:v>119.7422222222222</c:v>
                </c:pt>
                <c:pt idx="40">
                  <c:v>122.5055555555556</c:v>
                </c:pt>
                <c:pt idx="41">
                  <c:v>125.0055555555556</c:v>
                </c:pt>
                <c:pt idx="42">
                  <c:v>127.5177777777778</c:v>
                </c:pt>
                <c:pt idx="43">
                  <c:v>130.1177777777778</c:v>
                </c:pt>
                <c:pt idx="44">
                  <c:v>132.7055555555556</c:v>
                </c:pt>
                <c:pt idx="45">
                  <c:v>135.2177777777778</c:v>
                </c:pt>
                <c:pt idx="46">
                  <c:v>137.8177777777778</c:v>
                </c:pt>
                <c:pt idx="47">
                  <c:v>140.4177777777778</c:v>
                </c:pt>
                <c:pt idx="48">
                  <c:v>143.0544444444444</c:v>
                </c:pt>
                <c:pt idx="49">
                  <c:v>145.9055555555556</c:v>
                </c:pt>
                <c:pt idx="50">
                  <c:v>148.4177777777778</c:v>
                </c:pt>
                <c:pt idx="51">
                  <c:v>151.0177777777778</c:v>
                </c:pt>
                <c:pt idx="52">
                  <c:v>153.6055555555556</c:v>
                </c:pt>
                <c:pt idx="53">
                  <c:v>156.1055555555556</c:v>
                </c:pt>
                <c:pt idx="54">
                  <c:v>158.6422222222222</c:v>
                </c:pt>
                <c:pt idx="55">
                  <c:v>161.3933333333333</c:v>
                </c:pt>
                <c:pt idx="56">
                  <c:v>163.8177777777778</c:v>
                </c:pt>
                <c:pt idx="57">
                  <c:v>166.4422222222222</c:v>
                </c:pt>
                <c:pt idx="58">
                  <c:v>169.1933333333334</c:v>
                </c:pt>
                <c:pt idx="59">
                  <c:v>171.6055555555556</c:v>
                </c:pt>
                <c:pt idx="60">
                  <c:v>174.13</c:v>
                </c:pt>
                <c:pt idx="61">
                  <c:v>176.8055555555556</c:v>
                </c:pt>
                <c:pt idx="62">
                  <c:v>179.33</c:v>
                </c:pt>
                <c:pt idx="63">
                  <c:v>182.0055555555556</c:v>
                </c:pt>
                <c:pt idx="64">
                  <c:v>184.4933333333333</c:v>
                </c:pt>
                <c:pt idx="65">
                  <c:v>186.9177777777778</c:v>
                </c:pt>
                <c:pt idx="66">
                  <c:v>189.5055555555556</c:v>
                </c:pt>
                <c:pt idx="67">
                  <c:v>191.9933333333333</c:v>
                </c:pt>
                <c:pt idx="68">
                  <c:v>194.4177777777778</c:v>
                </c:pt>
                <c:pt idx="69">
                  <c:v>197.0177777777778</c:v>
                </c:pt>
                <c:pt idx="70">
                  <c:v>199.6177777777778</c:v>
                </c:pt>
                <c:pt idx="71">
                  <c:v>202.1811111111111</c:v>
                </c:pt>
                <c:pt idx="72">
                  <c:v>204.5177777777778</c:v>
                </c:pt>
                <c:pt idx="73">
                  <c:v>207.0933333333333</c:v>
                </c:pt>
                <c:pt idx="74">
                  <c:v>209.4933333333333</c:v>
                </c:pt>
                <c:pt idx="75">
                  <c:v>211.9544444444444</c:v>
                </c:pt>
                <c:pt idx="76">
                  <c:v>214.8544444444445</c:v>
                </c:pt>
                <c:pt idx="77">
                  <c:v>217.6444444444444</c:v>
                </c:pt>
                <c:pt idx="78">
                  <c:v>219.7422222222222</c:v>
                </c:pt>
                <c:pt idx="79">
                  <c:v>222.5055555555556</c:v>
                </c:pt>
                <c:pt idx="80">
                  <c:v>224.9933333333333</c:v>
                </c:pt>
                <c:pt idx="81">
                  <c:v>227.3933333333333</c:v>
                </c:pt>
                <c:pt idx="82">
                  <c:v>229.8544444444445</c:v>
                </c:pt>
                <c:pt idx="83">
                  <c:v>232.6322222222222</c:v>
                </c:pt>
                <c:pt idx="84">
                  <c:v>234.5933333333333</c:v>
                </c:pt>
                <c:pt idx="85">
                  <c:v>236.9933333333333</c:v>
                </c:pt>
                <c:pt idx="86">
                  <c:v>239.4544444444444</c:v>
                </c:pt>
                <c:pt idx="87">
                  <c:v>242.2933333333334</c:v>
                </c:pt>
                <c:pt idx="88">
                  <c:v>244.6933333333334</c:v>
                </c:pt>
                <c:pt idx="89">
                  <c:v>247.0933333333333</c:v>
                </c:pt>
                <c:pt idx="90">
                  <c:v>249.4933333333333</c:v>
                </c:pt>
                <c:pt idx="91">
                  <c:v>251.8811111111111</c:v>
                </c:pt>
                <c:pt idx="92">
                  <c:v>254.2422222222222</c:v>
                </c:pt>
                <c:pt idx="93">
                  <c:v>256.9933333333333</c:v>
                </c:pt>
                <c:pt idx="94">
                  <c:v>259.3933333333334</c:v>
                </c:pt>
                <c:pt idx="95">
                  <c:v>261.8422222222222</c:v>
                </c:pt>
                <c:pt idx="96">
                  <c:v>264.5811111111111</c:v>
                </c:pt>
                <c:pt idx="97">
                  <c:v>264.5811111111111</c:v>
                </c:pt>
                <c:pt idx="98">
                  <c:v>266.8933333333334</c:v>
                </c:pt>
                <c:pt idx="99">
                  <c:v>269.2933333333334</c:v>
                </c:pt>
                <c:pt idx="100">
                  <c:v>271.6811111111111</c:v>
                </c:pt>
                <c:pt idx="101">
                  <c:v>274.0544444444444</c:v>
                </c:pt>
                <c:pt idx="102">
                  <c:v>276.82</c:v>
                </c:pt>
              </c:numCache>
            </c:numRef>
          </c:xVal>
          <c:yVal>
            <c:numRef>
              <c:f>'300_SIV'!$I$7:$I$109</c:f>
              <c:numCache>
                <c:formatCode>General</c:formatCode>
                <c:ptCount val="103"/>
                <c:pt idx="0">
                  <c:v>0.0199379516604971</c:v>
                </c:pt>
                <c:pt idx="1">
                  <c:v>0.0223110390437434</c:v>
                </c:pt>
                <c:pt idx="2">
                  <c:v>0.0289691982894471</c:v>
                </c:pt>
                <c:pt idx="3">
                  <c:v>0.0352039242776174</c:v>
                </c:pt>
                <c:pt idx="4">
                  <c:v>0.0352039242776174</c:v>
                </c:pt>
                <c:pt idx="5">
                  <c:v>0.0470403951744565</c:v>
                </c:pt>
                <c:pt idx="6">
                  <c:v>0.0532461854364765</c:v>
                </c:pt>
                <c:pt idx="7">
                  <c:v>0.0591679954874592</c:v>
                </c:pt>
                <c:pt idx="8">
                  <c:v>0.0648285755521917</c:v>
                </c:pt>
                <c:pt idx="9">
                  <c:v>0.0698407439172484</c:v>
                </c:pt>
                <c:pt idx="10">
                  <c:v>0.074668676357406</c:v>
                </c:pt>
                <c:pt idx="11">
                  <c:v>0.0786868098508125</c:v>
                </c:pt>
                <c:pt idx="12">
                  <c:v>0.0824185661804038</c:v>
                </c:pt>
                <c:pt idx="13">
                  <c:v>0.0859108922980623</c:v>
                </c:pt>
                <c:pt idx="14">
                  <c:v>0.0887659243358812</c:v>
                </c:pt>
                <c:pt idx="15">
                  <c:v>0.0917559279136989</c:v>
                </c:pt>
                <c:pt idx="16">
                  <c:v>0.0944070637125216</c:v>
                </c:pt>
                <c:pt idx="17">
                  <c:v>0.0969378217407079</c:v>
                </c:pt>
                <c:pt idx="18">
                  <c:v>0.0995540521513668</c:v>
                </c:pt>
                <c:pt idx="19">
                  <c:v>0.101477703315426</c:v>
                </c:pt>
                <c:pt idx="20">
                  <c:v>0.104002516294858</c:v>
                </c:pt>
                <c:pt idx="21">
                  <c:v>0.106117840374743</c:v>
                </c:pt>
                <c:pt idx="22">
                  <c:v>0.108039068079437</c:v>
                </c:pt>
                <c:pt idx="23">
                  <c:v>0.109817607040719</c:v>
                </c:pt>
                <c:pt idx="24">
                  <c:v>0.11185950787516</c:v>
                </c:pt>
                <c:pt idx="25">
                  <c:v>0.113748238504434</c:v>
                </c:pt>
                <c:pt idx="26">
                  <c:v>0.115394736796886</c:v>
                </c:pt>
                <c:pt idx="27">
                  <c:v>0.116928589668737</c:v>
                </c:pt>
                <c:pt idx="28">
                  <c:v>0.118467365192423</c:v>
                </c:pt>
                <c:pt idx="29">
                  <c:v>0.119855257650717</c:v>
                </c:pt>
                <c:pt idx="30">
                  <c:v>0.121104641833003</c:v>
                </c:pt>
                <c:pt idx="31">
                  <c:v>0.12228199625898</c:v>
                </c:pt>
                <c:pt idx="32">
                  <c:v>0.123217550026833</c:v>
                </c:pt>
                <c:pt idx="33">
                  <c:v>0.123962975834206</c:v>
                </c:pt>
                <c:pt idx="34">
                  <c:v>0.124482050536906</c:v>
                </c:pt>
                <c:pt idx="35">
                  <c:v>0.124791215792061</c:v>
                </c:pt>
                <c:pt idx="36">
                  <c:v>0.124468759376952</c:v>
                </c:pt>
                <c:pt idx="37">
                  <c:v>0.124313514084705</c:v>
                </c:pt>
                <c:pt idx="38">
                  <c:v>0.123631802538694</c:v>
                </c:pt>
                <c:pt idx="39">
                  <c:v>0.122608103009757</c:v>
                </c:pt>
                <c:pt idx="40">
                  <c:v>0.121194930840963</c:v>
                </c:pt>
                <c:pt idx="41">
                  <c:v>0.119626770872479</c:v>
                </c:pt>
                <c:pt idx="42">
                  <c:v>0.116693453523866</c:v>
                </c:pt>
                <c:pt idx="43">
                  <c:v>0.114551077578822</c:v>
                </c:pt>
                <c:pt idx="44">
                  <c:v>0.111450314334722</c:v>
                </c:pt>
                <c:pt idx="45">
                  <c:v>0.109024560256827</c:v>
                </c:pt>
                <c:pt idx="46">
                  <c:v>0.105673915632283</c:v>
                </c:pt>
                <c:pt idx="47">
                  <c:v>0.101608448948158</c:v>
                </c:pt>
                <c:pt idx="48">
                  <c:v>0.0983250628942984</c:v>
                </c:pt>
                <c:pt idx="49">
                  <c:v>0.093800842925725</c:v>
                </c:pt>
                <c:pt idx="50">
                  <c:v>0.089448627985569</c:v>
                </c:pt>
                <c:pt idx="51">
                  <c:v>0.0850628102666578</c:v>
                </c:pt>
                <c:pt idx="52">
                  <c:v>0.0804767996575923</c:v>
                </c:pt>
                <c:pt idx="53">
                  <c:v>0.0758051803464649</c:v>
                </c:pt>
                <c:pt idx="54">
                  <c:v>0.071070043680048</c:v>
                </c:pt>
                <c:pt idx="55">
                  <c:v>0.0662110152269156</c:v>
                </c:pt>
                <c:pt idx="56">
                  <c:v>0.0613661185712044</c:v>
                </c:pt>
                <c:pt idx="57">
                  <c:v>0.0564769975687406</c:v>
                </c:pt>
                <c:pt idx="58">
                  <c:v>0.0518578007129982</c:v>
                </c:pt>
                <c:pt idx="59">
                  <c:v>0.0472201969260491</c:v>
                </c:pt>
                <c:pt idx="60">
                  <c:v>0.0427724333137802</c:v>
                </c:pt>
                <c:pt idx="61">
                  <c:v>0.0384332823342626</c:v>
                </c:pt>
                <c:pt idx="62">
                  <c:v>0.0343413317832661</c:v>
                </c:pt>
                <c:pt idx="63">
                  <c:v>0.0304953112379517</c:v>
                </c:pt>
                <c:pt idx="64">
                  <c:v>0.0270264320896477</c:v>
                </c:pt>
                <c:pt idx="65">
                  <c:v>0.0237274866693351</c:v>
                </c:pt>
                <c:pt idx="66">
                  <c:v>0.0206284463533773</c:v>
                </c:pt>
                <c:pt idx="67">
                  <c:v>0.0178490754742589</c:v>
                </c:pt>
                <c:pt idx="68">
                  <c:v>0.0153382759592711</c:v>
                </c:pt>
                <c:pt idx="69">
                  <c:v>0.0132391966304414</c:v>
                </c:pt>
                <c:pt idx="70">
                  <c:v>0.0113349889944654</c:v>
                </c:pt>
                <c:pt idx="71">
                  <c:v>0.00959860307951106</c:v>
                </c:pt>
                <c:pt idx="72">
                  <c:v>0.00817007318365643</c:v>
                </c:pt>
                <c:pt idx="73">
                  <c:v>0.00691191674113507</c:v>
                </c:pt>
                <c:pt idx="74">
                  <c:v>0.0058218376188652</c:v>
                </c:pt>
                <c:pt idx="75">
                  <c:v>0.00489664555979236</c:v>
                </c:pt>
                <c:pt idx="76">
                  <c:v>0.0042332306586544</c:v>
                </c:pt>
                <c:pt idx="77">
                  <c:v>0.00349126112086739</c:v>
                </c:pt>
                <c:pt idx="78">
                  <c:v>0.00292586402773616</c:v>
                </c:pt>
                <c:pt idx="79">
                  <c:v>0.00248275885947397</c:v>
                </c:pt>
                <c:pt idx="80">
                  <c:v>0.0022319374418629</c:v>
                </c:pt>
                <c:pt idx="81">
                  <c:v>0.00188102880914688</c:v>
                </c:pt>
                <c:pt idx="82">
                  <c:v>0.00146668553589209</c:v>
                </c:pt>
                <c:pt idx="83">
                  <c:v>0.00121277113093348</c:v>
                </c:pt>
                <c:pt idx="84">
                  <c:v>0.00102525253092503</c:v>
                </c:pt>
                <c:pt idx="85">
                  <c:v>0.000917794709694306</c:v>
                </c:pt>
                <c:pt idx="86">
                  <c:v>0.000716073785810636</c:v>
                </c:pt>
                <c:pt idx="87">
                  <c:v>0.000636379365929075</c:v>
                </c:pt>
                <c:pt idx="88">
                  <c:v>0.000503104424985054</c:v>
                </c:pt>
                <c:pt idx="89">
                  <c:v>0.000495903478764762</c:v>
                </c:pt>
                <c:pt idx="90">
                  <c:v>0.000373884695989389</c:v>
                </c:pt>
                <c:pt idx="91">
                  <c:v>0.000325191593117857</c:v>
                </c:pt>
                <c:pt idx="92">
                  <c:v>0.0003288258650845</c:v>
                </c:pt>
                <c:pt idx="93">
                  <c:v>0.000312226825097231</c:v>
                </c:pt>
                <c:pt idx="94">
                  <c:v>0.000287891796335081</c:v>
                </c:pt>
                <c:pt idx="95">
                  <c:v>0.000216406046304219</c:v>
                </c:pt>
                <c:pt idx="96">
                  <c:v>0.000253829885629922</c:v>
                </c:pt>
                <c:pt idx="97">
                  <c:v>7.68162586575967E-5</c:v>
                </c:pt>
                <c:pt idx="98">
                  <c:v>0.000246563871064014</c:v>
                </c:pt>
                <c:pt idx="99">
                  <c:v>0.000147827663555156</c:v>
                </c:pt>
                <c:pt idx="100">
                  <c:v>0.000170505409394016</c:v>
                </c:pt>
                <c:pt idx="101">
                  <c:v>0.000183905184228971</c:v>
                </c:pt>
                <c:pt idx="102">
                  <c:v>0.000157417915284829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0-9ABD-4982-8A4E-22485F2AD9E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1947048"/>
        <c:axId val="-2111941416"/>
      </c:scatterChart>
      <c:valAx>
        <c:axId val="-2111947048"/>
        <c:scaling>
          <c:orientation val="minMax"/>
          <c:max val="300.0"/>
        </c:scaling>
        <c:delete val="0"/>
        <c:axPos val="b"/>
        <c:title>
          <c:tx>
            <c:rich>
              <a:bodyPr/>
              <a:lstStyle/>
              <a:p>
                <a:pPr>
                  <a:defRPr sz="1800" b="0"/>
                </a:pPr>
                <a:r>
                  <a:rPr lang="en-GB" sz="1800" b="0"/>
                  <a:t>T / °C</a:t>
                </a:r>
              </a:p>
            </c:rich>
          </c:tx>
          <c:overlay val="0"/>
        </c:title>
        <c:numFmt formatCode="General" sourceLinked="1"/>
        <c:majorTickMark val="in"/>
        <c:minorTickMark val="none"/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sz="1600"/>
            </a:pPr>
            <a:endParaRPr lang="en-US"/>
          </a:p>
        </c:txPr>
        <c:crossAx val="-2111941416"/>
        <c:crosses val="autoZero"/>
        <c:crossBetween val="midCat"/>
      </c:valAx>
      <c:valAx>
        <c:axId val="-2111941416"/>
        <c:scaling>
          <c:orientation val="minMax"/>
        </c:scaling>
        <c:delete val="0"/>
        <c:axPos val="l"/>
        <c:majorGridlines>
          <c:spPr>
            <a:ln>
              <a:noFill/>
            </a:ln>
          </c:spPr>
        </c:majorGridlines>
        <c:title>
          <c:tx>
            <c:rich>
              <a:bodyPr/>
              <a:lstStyle/>
              <a:p>
                <a:pPr>
                  <a:defRPr sz="1800" b="0"/>
                </a:pPr>
                <a:r>
                  <a:rPr lang="en-GB" sz="1800" b="0"/>
                  <a:t>H desorption rate / ppmw min</a:t>
                </a:r>
                <a:r>
                  <a:rPr lang="en-GB" sz="1800" b="0" baseline="30000"/>
                  <a:t>-1</a:t>
                </a:r>
              </a:p>
            </c:rich>
          </c:tx>
          <c:overlay val="0"/>
        </c:title>
        <c:numFmt formatCode="General" sourceLinked="1"/>
        <c:majorTickMark val="in"/>
        <c:minorTickMark val="none"/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sz="1400"/>
            </a:pPr>
            <a:endParaRPr lang="en-US"/>
          </a:p>
        </c:txPr>
        <c:crossAx val="-2111947048"/>
        <c:crosses val="autoZero"/>
        <c:crossBetween val="midCat"/>
      </c:valAx>
      <c:spPr>
        <a:ln>
          <a:solidFill>
            <a:schemeClr val="tx1"/>
          </a:solidFill>
        </a:ln>
      </c:spPr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'300_SIV'!$C$7:$C$162</c:f>
              <c:numCache>
                <c:formatCode>General</c:formatCode>
                <c:ptCount val="156"/>
                <c:pt idx="0">
                  <c:v>1.93728458881378</c:v>
                </c:pt>
                <c:pt idx="1">
                  <c:v>4.93164157867432</c:v>
                </c:pt>
                <c:pt idx="2">
                  <c:v>7.93176221847534</c:v>
                </c:pt>
                <c:pt idx="3">
                  <c:v>10.9318637847901</c:v>
                </c:pt>
                <c:pt idx="4">
                  <c:v>13.9320554733277</c:v>
                </c:pt>
                <c:pt idx="5">
                  <c:v>16.9320735931397</c:v>
                </c:pt>
                <c:pt idx="6">
                  <c:v>19.9320011138916</c:v>
                </c:pt>
                <c:pt idx="7">
                  <c:v>22.9322910308838</c:v>
                </c:pt>
                <c:pt idx="8">
                  <c:v>25.9323921203613</c:v>
                </c:pt>
                <c:pt idx="9">
                  <c:v>28.9324131011963</c:v>
                </c:pt>
                <c:pt idx="10">
                  <c:v>31.9324264526367</c:v>
                </c:pt>
                <c:pt idx="11">
                  <c:v>34.9324493408203</c:v>
                </c:pt>
                <c:pt idx="12">
                  <c:v>37.9328956604004</c:v>
                </c:pt>
                <c:pt idx="13">
                  <c:v>40.9327697753906</c:v>
                </c:pt>
                <c:pt idx="14">
                  <c:v>43.9329719543457</c:v>
                </c:pt>
                <c:pt idx="15">
                  <c:v>46.9330749511719</c:v>
                </c:pt>
                <c:pt idx="16">
                  <c:v>49.9332084655762</c:v>
                </c:pt>
                <c:pt idx="17">
                  <c:v>52.9329261779785</c:v>
                </c:pt>
                <c:pt idx="18">
                  <c:v>55.932903289795</c:v>
                </c:pt>
                <c:pt idx="19">
                  <c:v>58.9330596923828</c:v>
                </c:pt>
                <c:pt idx="20">
                  <c:v>61.9331436157227</c:v>
                </c:pt>
                <c:pt idx="21">
                  <c:v>64.9331665039063</c:v>
                </c:pt>
                <c:pt idx="22">
                  <c:v>67.9332046508789</c:v>
                </c:pt>
                <c:pt idx="23">
                  <c:v>70.9330139160156</c:v>
                </c:pt>
                <c:pt idx="24">
                  <c:v>73.9332885742188</c:v>
                </c:pt>
                <c:pt idx="25">
                  <c:v>76.9331970214844</c:v>
                </c:pt>
                <c:pt idx="26">
                  <c:v>79.9330139160157</c:v>
                </c:pt>
                <c:pt idx="27">
                  <c:v>82.9330520629883</c:v>
                </c:pt>
                <c:pt idx="28">
                  <c:v>85.9332962036133</c:v>
                </c:pt>
                <c:pt idx="29">
                  <c:v>88.9331588745118</c:v>
                </c:pt>
                <c:pt idx="30">
                  <c:v>91.93310546875</c:v>
                </c:pt>
                <c:pt idx="31">
                  <c:v>94.9332122802735</c:v>
                </c:pt>
                <c:pt idx="32">
                  <c:v>97.9331970214844</c:v>
                </c:pt>
                <c:pt idx="33">
                  <c:v>100.933204650879</c:v>
                </c:pt>
                <c:pt idx="34">
                  <c:v>103.933334350586</c:v>
                </c:pt>
                <c:pt idx="35">
                  <c:v>106.933044433594</c:v>
                </c:pt>
                <c:pt idx="36">
                  <c:v>109.93302154541</c:v>
                </c:pt>
                <c:pt idx="37">
                  <c:v>112.933242797852</c:v>
                </c:pt>
                <c:pt idx="38">
                  <c:v>115.933364868164</c:v>
                </c:pt>
                <c:pt idx="39">
                  <c:v>118.933258056641</c:v>
                </c:pt>
                <c:pt idx="40">
                  <c:v>121.933181762696</c:v>
                </c:pt>
                <c:pt idx="41">
                  <c:v>124.933113098145</c:v>
                </c:pt>
                <c:pt idx="42">
                  <c:v>127.933250427246</c:v>
                </c:pt>
                <c:pt idx="43">
                  <c:v>130.933349609375</c:v>
                </c:pt>
                <c:pt idx="44">
                  <c:v>133.933334350586</c:v>
                </c:pt>
                <c:pt idx="45">
                  <c:v>136.93327331543</c:v>
                </c:pt>
                <c:pt idx="46">
                  <c:v>139.933227539063</c:v>
                </c:pt>
                <c:pt idx="47">
                  <c:v>142.933547973633</c:v>
                </c:pt>
                <c:pt idx="48">
                  <c:v>145.933547973633</c:v>
                </c:pt>
                <c:pt idx="49">
                  <c:v>148.933425903321</c:v>
                </c:pt>
                <c:pt idx="50">
                  <c:v>151.933349609375</c:v>
                </c:pt>
                <c:pt idx="51">
                  <c:v>154.93359375</c:v>
                </c:pt>
                <c:pt idx="52">
                  <c:v>157.933349609375</c:v>
                </c:pt>
                <c:pt idx="53">
                  <c:v>160.933212280274</c:v>
                </c:pt>
                <c:pt idx="54">
                  <c:v>163.933135986328</c:v>
                </c:pt>
                <c:pt idx="55">
                  <c:v>166.933395385742</c:v>
                </c:pt>
                <c:pt idx="56">
                  <c:v>169.933242797852</c:v>
                </c:pt>
                <c:pt idx="57">
                  <c:v>172.933502197266</c:v>
                </c:pt>
                <c:pt idx="58">
                  <c:v>175.933456420899</c:v>
                </c:pt>
                <c:pt idx="59">
                  <c:v>178.933227539063</c:v>
                </c:pt>
                <c:pt idx="60">
                  <c:v>181.933303833008</c:v>
                </c:pt>
                <c:pt idx="61">
                  <c:v>184.933425903321</c:v>
                </c:pt>
                <c:pt idx="62">
                  <c:v>187.933502197266</c:v>
                </c:pt>
                <c:pt idx="63">
                  <c:v>190.933120727539</c:v>
                </c:pt>
                <c:pt idx="64">
                  <c:v>193.933578491211</c:v>
                </c:pt>
                <c:pt idx="65">
                  <c:v>196.933471679688</c:v>
                </c:pt>
                <c:pt idx="66">
                  <c:v>199.933364868164</c:v>
                </c:pt>
                <c:pt idx="67">
                  <c:v>202.933563232422</c:v>
                </c:pt>
                <c:pt idx="68">
                  <c:v>205.933288574219</c:v>
                </c:pt>
                <c:pt idx="69">
                  <c:v>208.933456420899</c:v>
                </c:pt>
                <c:pt idx="70">
                  <c:v>211.933380126953</c:v>
                </c:pt>
                <c:pt idx="71">
                  <c:v>214.933486938477</c:v>
                </c:pt>
                <c:pt idx="72">
                  <c:v>217.93327331543</c:v>
                </c:pt>
                <c:pt idx="73">
                  <c:v>220.933227539063</c:v>
                </c:pt>
                <c:pt idx="74">
                  <c:v>223.93344116211</c:v>
                </c:pt>
                <c:pt idx="75">
                  <c:v>226.933731079102</c:v>
                </c:pt>
                <c:pt idx="76">
                  <c:v>229.933486938477</c:v>
                </c:pt>
                <c:pt idx="77">
                  <c:v>232.933258056641</c:v>
                </c:pt>
                <c:pt idx="78">
                  <c:v>235.933898925781</c:v>
                </c:pt>
                <c:pt idx="79">
                  <c:v>238.933486938477</c:v>
                </c:pt>
                <c:pt idx="80">
                  <c:v>241.933227539063</c:v>
                </c:pt>
                <c:pt idx="81">
                  <c:v>244.933715820313</c:v>
                </c:pt>
                <c:pt idx="82">
                  <c:v>247.932266235352</c:v>
                </c:pt>
                <c:pt idx="83">
                  <c:v>250.933609008789</c:v>
                </c:pt>
                <c:pt idx="84">
                  <c:v>253.934707641602</c:v>
                </c:pt>
                <c:pt idx="85">
                  <c:v>256.93408203125</c:v>
                </c:pt>
                <c:pt idx="86">
                  <c:v>259.93359375</c:v>
                </c:pt>
                <c:pt idx="87">
                  <c:v>262.932434082031</c:v>
                </c:pt>
                <c:pt idx="88">
                  <c:v>265.932647705078</c:v>
                </c:pt>
                <c:pt idx="89">
                  <c:v>268.931274414063</c:v>
                </c:pt>
                <c:pt idx="90">
                  <c:v>271.934783935547</c:v>
                </c:pt>
                <c:pt idx="91">
                  <c:v>274.930053710938</c:v>
                </c:pt>
                <c:pt idx="92">
                  <c:v>277.93490600586</c:v>
                </c:pt>
                <c:pt idx="93">
                  <c:v>280.937408447266</c:v>
                </c:pt>
                <c:pt idx="94">
                  <c:v>283.927703857422</c:v>
                </c:pt>
                <c:pt idx="95">
                  <c:v>286.935974121094</c:v>
                </c:pt>
                <c:pt idx="96">
                  <c:v>289.922912597656</c:v>
                </c:pt>
                <c:pt idx="97">
                  <c:v>290.036376953125</c:v>
                </c:pt>
                <c:pt idx="98">
                  <c:v>292.937469482422</c:v>
                </c:pt>
                <c:pt idx="99">
                  <c:v>295.932678222656</c:v>
                </c:pt>
                <c:pt idx="100">
                  <c:v>298.916687011719</c:v>
                </c:pt>
                <c:pt idx="101">
                  <c:v>301.94125366211</c:v>
                </c:pt>
                <c:pt idx="102">
                  <c:v>304.939605712891</c:v>
                </c:pt>
                <c:pt idx="103">
                  <c:v>307.937408447266</c:v>
                </c:pt>
                <c:pt idx="104">
                  <c:v>310.924896240235</c:v>
                </c:pt>
                <c:pt idx="105">
                  <c:v>313.926574707031</c:v>
                </c:pt>
                <c:pt idx="106">
                  <c:v>316.937469482422</c:v>
                </c:pt>
                <c:pt idx="107">
                  <c:v>319.927307128907</c:v>
                </c:pt>
                <c:pt idx="108">
                  <c:v>322.930419921875</c:v>
                </c:pt>
                <c:pt idx="109">
                  <c:v>325.90609741211</c:v>
                </c:pt>
                <c:pt idx="110">
                  <c:v>328.930938720703</c:v>
                </c:pt>
                <c:pt idx="111">
                  <c:v>331.930206298828</c:v>
                </c:pt>
                <c:pt idx="112">
                  <c:v>334.929626464844</c:v>
                </c:pt>
                <c:pt idx="113">
                  <c:v>337.940368652344</c:v>
                </c:pt>
                <c:pt idx="114">
                  <c:v>340.946075439453</c:v>
                </c:pt>
                <c:pt idx="115">
                  <c:v>343.942352294922</c:v>
                </c:pt>
                <c:pt idx="116">
                  <c:v>346.936248779297</c:v>
                </c:pt>
                <c:pt idx="117">
                  <c:v>349.915771484375</c:v>
                </c:pt>
                <c:pt idx="118">
                  <c:v>352.921447753907</c:v>
                </c:pt>
                <c:pt idx="119">
                  <c:v>355.938293457032</c:v>
                </c:pt>
                <c:pt idx="120">
                  <c:v>358.914978027344</c:v>
                </c:pt>
                <c:pt idx="121">
                  <c:v>361.929779052735</c:v>
                </c:pt>
                <c:pt idx="122">
                  <c:v>364.932403564453</c:v>
                </c:pt>
                <c:pt idx="123">
                  <c:v>367.9453125</c:v>
                </c:pt>
                <c:pt idx="124">
                  <c:v>370.9296875</c:v>
                </c:pt>
                <c:pt idx="125">
                  <c:v>373.925415039063</c:v>
                </c:pt>
                <c:pt idx="126">
                  <c:v>376.929382324219</c:v>
                </c:pt>
                <c:pt idx="127">
                  <c:v>379.92221069336</c:v>
                </c:pt>
                <c:pt idx="128">
                  <c:v>382.920166015625</c:v>
                </c:pt>
                <c:pt idx="129">
                  <c:v>385.945281982422</c:v>
                </c:pt>
                <c:pt idx="130">
                  <c:v>388.934967041016</c:v>
                </c:pt>
                <c:pt idx="131">
                  <c:v>397.964385986328</c:v>
                </c:pt>
                <c:pt idx="132">
                  <c:v>406.927337646485</c:v>
                </c:pt>
                <c:pt idx="133">
                  <c:v>409.908325195313</c:v>
                </c:pt>
                <c:pt idx="134">
                  <c:v>410.021423339844</c:v>
                </c:pt>
                <c:pt idx="135">
                  <c:v>421.930786132813</c:v>
                </c:pt>
                <c:pt idx="136">
                  <c:v>424.941101074219</c:v>
                </c:pt>
                <c:pt idx="137">
                  <c:v>427.950256347656</c:v>
                </c:pt>
                <c:pt idx="138">
                  <c:v>430.939575195313</c:v>
                </c:pt>
                <c:pt idx="139">
                  <c:v>433.930694580078</c:v>
                </c:pt>
                <c:pt idx="140">
                  <c:v>436.948028564453</c:v>
                </c:pt>
                <c:pt idx="141">
                  <c:v>439.88656616211</c:v>
                </c:pt>
                <c:pt idx="142">
                  <c:v>440.011596679688</c:v>
                </c:pt>
                <c:pt idx="143">
                  <c:v>442.928741455078</c:v>
                </c:pt>
                <c:pt idx="144">
                  <c:v>457.940643310547</c:v>
                </c:pt>
                <c:pt idx="145">
                  <c:v>460.947479248047</c:v>
                </c:pt>
                <c:pt idx="146">
                  <c:v>469.939971923828</c:v>
                </c:pt>
                <c:pt idx="147">
                  <c:v>475.937805175781</c:v>
                </c:pt>
                <c:pt idx="148">
                  <c:v>478.93392944336</c:v>
                </c:pt>
                <c:pt idx="149">
                  <c:v>484.948364257813</c:v>
                </c:pt>
                <c:pt idx="150">
                  <c:v>490.921081542969</c:v>
                </c:pt>
                <c:pt idx="151">
                  <c:v>493.91552734375</c:v>
                </c:pt>
                <c:pt idx="152">
                  <c:v>502.929962158203</c:v>
                </c:pt>
                <c:pt idx="153">
                  <c:v>505.948272705078</c:v>
                </c:pt>
                <c:pt idx="154">
                  <c:v>508.948425292969</c:v>
                </c:pt>
                <c:pt idx="155">
                  <c:v>511.944641113282</c:v>
                </c:pt>
              </c:numCache>
            </c:numRef>
          </c:xVal>
          <c:yVal>
            <c:numRef>
              <c:f>'300_SIV'!$I$7:$I$162</c:f>
              <c:numCache>
                <c:formatCode>General</c:formatCode>
                <c:ptCount val="156"/>
                <c:pt idx="0">
                  <c:v>0.0199379516604971</c:v>
                </c:pt>
                <c:pt idx="1">
                  <c:v>0.0223110390437434</c:v>
                </c:pt>
                <c:pt idx="2">
                  <c:v>0.0289691982894471</c:v>
                </c:pt>
                <c:pt idx="3">
                  <c:v>0.0352039242776174</c:v>
                </c:pt>
                <c:pt idx="4">
                  <c:v>0.0352039242776174</c:v>
                </c:pt>
                <c:pt idx="5">
                  <c:v>0.0470403951744565</c:v>
                </c:pt>
                <c:pt idx="6">
                  <c:v>0.0532461854364765</c:v>
                </c:pt>
                <c:pt idx="7">
                  <c:v>0.0591679954874592</c:v>
                </c:pt>
                <c:pt idx="8">
                  <c:v>0.0648285755521917</c:v>
                </c:pt>
                <c:pt idx="9">
                  <c:v>0.0698407439172484</c:v>
                </c:pt>
                <c:pt idx="10">
                  <c:v>0.074668676357406</c:v>
                </c:pt>
                <c:pt idx="11">
                  <c:v>0.0786868098508125</c:v>
                </c:pt>
                <c:pt idx="12">
                  <c:v>0.0824185661804038</c:v>
                </c:pt>
                <c:pt idx="13">
                  <c:v>0.0859108922980623</c:v>
                </c:pt>
                <c:pt idx="14">
                  <c:v>0.0887659243358812</c:v>
                </c:pt>
                <c:pt idx="15">
                  <c:v>0.0917559279136989</c:v>
                </c:pt>
                <c:pt idx="16">
                  <c:v>0.0944070637125216</c:v>
                </c:pt>
                <c:pt idx="17">
                  <c:v>0.0969378217407079</c:v>
                </c:pt>
                <c:pt idx="18">
                  <c:v>0.0995540521513668</c:v>
                </c:pt>
                <c:pt idx="19">
                  <c:v>0.101477703315426</c:v>
                </c:pt>
                <c:pt idx="20">
                  <c:v>0.104002516294858</c:v>
                </c:pt>
                <c:pt idx="21">
                  <c:v>0.106117840374743</c:v>
                </c:pt>
                <c:pt idx="22">
                  <c:v>0.108039068079437</c:v>
                </c:pt>
                <c:pt idx="23">
                  <c:v>0.109817607040719</c:v>
                </c:pt>
                <c:pt idx="24">
                  <c:v>0.11185950787516</c:v>
                </c:pt>
                <c:pt idx="25">
                  <c:v>0.113748238504434</c:v>
                </c:pt>
                <c:pt idx="26">
                  <c:v>0.115394736796886</c:v>
                </c:pt>
                <c:pt idx="27">
                  <c:v>0.116928589668737</c:v>
                </c:pt>
                <c:pt idx="28">
                  <c:v>0.118467365192423</c:v>
                </c:pt>
                <c:pt idx="29">
                  <c:v>0.119855257650717</c:v>
                </c:pt>
                <c:pt idx="30">
                  <c:v>0.121104641833003</c:v>
                </c:pt>
                <c:pt idx="31">
                  <c:v>0.12228199625898</c:v>
                </c:pt>
                <c:pt idx="32">
                  <c:v>0.123217550026833</c:v>
                </c:pt>
                <c:pt idx="33">
                  <c:v>0.123962975834206</c:v>
                </c:pt>
                <c:pt idx="34">
                  <c:v>0.124482050536906</c:v>
                </c:pt>
                <c:pt idx="35">
                  <c:v>0.124791215792061</c:v>
                </c:pt>
                <c:pt idx="36">
                  <c:v>0.124468759376952</c:v>
                </c:pt>
                <c:pt idx="37">
                  <c:v>0.124313514084705</c:v>
                </c:pt>
                <c:pt idx="38">
                  <c:v>0.123631802538694</c:v>
                </c:pt>
                <c:pt idx="39">
                  <c:v>0.122608103009757</c:v>
                </c:pt>
                <c:pt idx="40">
                  <c:v>0.121194930840963</c:v>
                </c:pt>
                <c:pt idx="41">
                  <c:v>0.119626770872479</c:v>
                </c:pt>
                <c:pt idx="42">
                  <c:v>0.116693453523866</c:v>
                </c:pt>
                <c:pt idx="43">
                  <c:v>0.114551077578822</c:v>
                </c:pt>
                <c:pt idx="44">
                  <c:v>0.111450314334722</c:v>
                </c:pt>
                <c:pt idx="45">
                  <c:v>0.109024560256827</c:v>
                </c:pt>
                <c:pt idx="46">
                  <c:v>0.105673915632283</c:v>
                </c:pt>
                <c:pt idx="47">
                  <c:v>0.101608448948158</c:v>
                </c:pt>
                <c:pt idx="48">
                  <c:v>0.0983250628942984</c:v>
                </c:pt>
                <c:pt idx="49">
                  <c:v>0.093800842925725</c:v>
                </c:pt>
                <c:pt idx="50">
                  <c:v>0.089448627985569</c:v>
                </c:pt>
                <c:pt idx="51">
                  <c:v>0.0850628102666578</c:v>
                </c:pt>
                <c:pt idx="52">
                  <c:v>0.0804767996575923</c:v>
                </c:pt>
                <c:pt idx="53">
                  <c:v>0.0758051803464649</c:v>
                </c:pt>
                <c:pt idx="54">
                  <c:v>0.071070043680048</c:v>
                </c:pt>
                <c:pt idx="55">
                  <c:v>0.0662110152269156</c:v>
                </c:pt>
                <c:pt idx="56">
                  <c:v>0.0613661185712044</c:v>
                </c:pt>
                <c:pt idx="57">
                  <c:v>0.0564769975687406</c:v>
                </c:pt>
                <c:pt idx="58">
                  <c:v>0.0518578007129982</c:v>
                </c:pt>
                <c:pt idx="59">
                  <c:v>0.0472201969260491</c:v>
                </c:pt>
                <c:pt idx="60">
                  <c:v>0.0427724333137802</c:v>
                </c:pt>
                <c:pt idx="61">
                  <c:v>0.0384332823342626</c:v>
                </c:pt>
                <c:pt idx="62">
                  <c:v>0.0343413317832661</c:v>
                </c:pt>
                <c:pt idx="63">
                  <c:v>0.0304953112379517</c:v>
                </c:pt>
                <c:pt idx="64">
                  <c:v>0.0270264320896477</c:v>
                </c:pt>
                <c:pt idx="65">
                  <c:v>0.0237274866693351</c:v>
                </c:pt>
                <c:pt idx="66">
                  <c:v>0.0206284463533773</c:v>
                </c:pt>
                <c:pt idx="67">
                  <c:v>0.0178490754742589</c:v>
                </c:pt>
                <c:pt idx="68">
                  <c:v>0.0153382759592711</c:v>
                </c:pt>
                <c:pt idx="69">
                  <c:v>0.0132391966304414</c:v>
                </c:pt>
                <c:pt idx="70">
                  <c:v>0.0113349889944654</c:v>
                </c:pt>
                <c:pt idx="71">
                  <c:v>0.00959860307951106</c:v>
                </c:pt>
                <c:pt idx="72">
                  <c:v>0.00817007318365643</c:v>
                </c:pt>
                <c:pt idx="73">
                  <c:v>0.00691191674113507</c:v>
                </c:pt>
                <c:pt idx="74">
                  <c:v>0.0058218376188652</c:v>
                </c:pt>
                <c:pt idx="75">
                  <c:v>0.00489664555979236</c:v>
                </c:pt>
                <c:pt idx="76">
                  <c:v>0.0042332306586544</c:v>
                </c:pt>
                <c:pt idx="77">
                  <c:v>0.00349126112086739</c:v>
                </c:pt>
                <c:pt idx="78">
                  <c:v>0.00292586402773616</c:v>
                </c:pt>
                <c:pt idx="79">
                  <c:v>0.00248275885947397</c:v>
                </c:pt>
                <c:pt idx="80">
                  <c:v>0.0022319374418629</c:v>
                </c:pt>
                <c:pt idx="81">
                  <c:v>0.00188102880914688</c:v>
                </c:pt>
                <c:pt idx="82">
                  <c:v>0.00146668553589209</c:v>
                </c:pt>
                <c:pt idx="83">
                  <c:v>0.00121277113093348</c:v>
                </c:pt>
                <c:pt idx="84">
                  <c:v>0.00102525253092503</c:v>
                </c:pt>
                <c:pt idx="85">
                  <c:v>0.000917794709694306</c:v>
                </c:pt>
                <c:pt idx="86">
                  <c:v>0.000716073785810636</c:v>
                </c:pt>
                <c:pt idx="87">
                  <c:v>0.000636379365929075</c:v>
                </c:pt>
                <c:pt idx="88">
                  <c:v>0.000503104424985054</c:v>
                </c:pt>
                <c:pt idx="89">
                  <c:v>0.000495903478764762</c:v>
                </c:pt>
                <c:pt idx="90">
                  <c:v>0.000373884695989389</c:v>
                </c:pt>
                <c:pt idx="91">
                  <c:v>0.000325191593117857</c:v>
                </c:pt>
                <c:pt idx="92">
                  <c:v>0.0003288258650845</c:v>
                </c:pt>
                <c:pt idx="93">
                  <c:v>0.000312226825097231</c:v>
                </c:pt>
                <c:pt idx="94">
                  <c:v>0.000287891796335081</c:v>
                </c:pt>
                <c:pt idx="95">
                  <c:v>0.000216406046304219</c:v>
                </c:pt>
                <c:pt idx="96">
                  <c:v>0.000253829885629922</c:v>
                </c:pt>
                <c:pt idx="97">
                  <c:v>7.68162586575967E-5</c:v>
                </c:pt>
                <c:pt idx="98">
                  <c:v>0.000246563871064014</c:v>
                </c:pt>
                <c:pt idx="99">
                  <c:v>0.000147827663555156</c:v>
                </c:pt>
                <c:pt idx="100">
                  <c:v>0.000170505409394016</c:v>
                </c:pt>
                <c:pt idx="101">
                  <c:v>0.000183905184228971</c:v>
                </c:pt>
                <c:pt idx="102">
                  <c:v>0.000157417915284829</c:v>
                </c:pt>
                <c:pt idx="103">
                  <c:v>0.000145362698898735</c:v>
                </c:pt>
                <c:pt idx="104">
                  <c:v>0.000173568990996811</c:v>
                </c:pt>
                <c:pt idx="105">
                  <c:v>0.000145885212949405</c:v>
                </c:pt>
                <c:pt idx="106">
                  <c:v>0.000127861103714189</c:v>
                </c:pt>
                <c:pt idx="107">
                  <c:v>0.000177913896863988</c:v>
                </c:pt>
                <c:pt idx="108">
                  <c:v>0.000168592142658669</c:v>
                </c:pt>
                <c:pt idx="109">
                  <c:v>0.000160021714106278</c:v>
                </c:pt>
                <c:pt idx="110">
                  <c:v>0.000198490537158457</c:v>
                </c:pt>
                <c:pt idx="111">
                  <c:v>0.000116362932420557</c:v>
                </c:pt>
                <c:pt idx="112">
                  <c:v>0.000119206340728397</c:v>
                </c:pt>
                <c:pt idx="113">
                  <c:v>0.000128594487129512</c:v>
                </c:pt>
                <c:pt idx="114">
                  <c:v>0.000196105536011107</c:v>
                </c:pt>
                <c:pt idx="115">
                  <c:v>0.000105671244738664</c:v>
                </c:pt>
                <c:pt idx="116">
                  <c:v>0.000156793694040602</c:v>
                </c:pt>
                <c:pt idx="117">
                  <c:v>0.000132928314071738</c:v>
                </c:pt>
                <c:pt idx="118">
                  <c:v>0.000110987412887773</c:v>
                </c:pt>
                <c:pt idx="119">
                  <c:v>0.000157823575520913</c:v>
                </c:pt>
                <c:pt idx="120">
                  <c:v>0.000119052848065869</c:v>
                </c:pt>
                <c:pt idx="121">
                  <c:v>0.000112490759399873</c:v>
                </c:pt>
                <c:pt idx="122">
                  <c:v>0.000127378186835879</c:v>
                </c:pt>
                <c:pt idx="123">
                  <c:v>0.000107783281291787</c:v>
                </c:pt>
                <c:pt idx="124">
                  <c:v>9.88266434863751E-5</c:v>
                </c:pt>
                <c:pt idx="125">
                  <c:v>0.000107290772046545</c:v>
                </c:pt>
                <c:pt idx="126">
                  <c:v>0.000216302830365208</c:v>
                </c:pt>
                <c:pt idx="127">
                  <c:v>7.20141067722626E-5</c:v>
                </c:pt>
                <c:pt idx="128">
                  <c:v>0.000127264173012735</c:v>
                </c:pt>
                <c:pt idx="129">
                  <c:v>9.83891590753444E-5</c:v>
                </c:pt>
                <c:pt idx="130">
                  <c:v>0.000163217799059842</c:v>
                </c:pt>
                <c:pt idx="131">
                  <c:v>0.000122350470109336</c:v>
                </c:pt>
                <c:pt idx="132">
                  <c:v>6.88740081083464E-5</c:v>
                </c:pt>
                <c:pt idx="133">
                  <c:v>9.64570995841187E-5</c:v>
                </c:pt>
                <c:pt idx="134">
                  <c:v>7.33295405172081E-5</c:v>
                </c:pt>
                <c:pt idx="135">
                  <c:v>0.000145643665760518</c:v>
                </c:pt>
                <c:pt idx="136">
                  <c:v>0.000137010609480158</c:v>
                </c:pt>
                <c:pt idx="137">
                  <c:v>8.39315170110657E-5</c:v>
                </c:pt>
                <c:pt idx="138">
                  <c:v>8.98906547854136E-5</c:v>
                </c:pt>
                <c:pt idx="139">
                  <c:v>0.000140230390612326</c:v>
                </c:pt>
                <c:pt idx="140">
                  <c:v>0.000107753350444469</c:v>
                </c:pt>
                <c:pt idx="141">
                  <c:v>0.000123304736817474</c:v>
                </c:pt>
                <c:pt idx="142">
                  <c:v>8.19311202257399E-5</c:v>
                </c:pt>
                <c:pt idx="143">
                  <c:v>8.5316981690842E-5</c:v>
                </c:pt>
                <c:pt idx="144">
                  <c:v>6.72555679846893E-5</c:v>
                </c:pt>
                <c:pt idx="145">
                  <c:v>9.13977509737156E-5</c:v>
                </c:pt>
                <c:pt idx="146">
                  <c:v>9.26624864339144E-5</c:v>
                </c:pt>
                <c:pt idx="147">
                  <c:v>0.000167649546540367</c:v>
                </c:pt>
                <c:pt idx="148">
                  <c:v>0.000119973308521698</c:v>
                </c:pt>
                <c:pt idx="149">
                  <c:v>0.000133685881789194</c:v>
                </c:pt>
                <c:pt idx="150">
                  <c:v>8.10187285997662E-5</c:v>
                </c:pt>
                <c:pt idx="151">
                  <c:v>0.000129466482835531</c:v>
                </c:pt>
                <c:pt idx="152">
                  <c:v>8.308709288864E-5</c:v>
                </c:pt>
                <c:pt idx="153">
                  <c:v>0.000131404924911693</c:v>
                </c:pt>
                <c:pt idx="154">
                  <c:v>0.000107808197779214</c:v>
                </c:pt>
                <c:pt idx="155">
                  <c:v>7.79417827664046E-5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11289752"/>
        <c:axId val="-2112719336"/>
      </c:scatterChart>
      <c:valAx>
        <c:axId val="2111289752"/>
        <c:scaling>
          <c:orientation val="minMax"/>
          <c:max val="300.0"/>
          <c:min val="0.0"/>
        </c:scaling>
        <c:delete val="0"/>
        <c:axPos val="b"/>
        <c:title>
          <c:tx>
            <c:rich>
              <a:bodyPr/>
              <a:lstStyle/>
              <a:p>
                <a:pPr>
                  <a:defRPr sz="1800" b="0"/>
                </a:pPr>
                <a:r>
                  <a:rPr lang="en-GB" sz="1800" b="0"/>
                  <a:t>Time / min</a:t>
                </a:r>
              </a:p>
            </c:rich>
          </c:tx>
          <c:overlay val="0"/>
        </c:title>
        <c:numFmt formatCode="General" sourceLinked="1"/>
        <c:majorTickMark val="in"/>
        <c:minorTickMark val="none"/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sz="1600"/>
            </a:pPr>
            <a:endParaRPr lang="en-US"/>
          </a:p>
        </c:txPr>
        <c:crossAx val="-2112719336"/>
        <c:crosses val="autoZero"/>
        <c:crossBetween val="midCat"/>
      </c:valAx>
      <c:valAx>
        <c:axId val="-2112719336"/>
        <c:scaling>
          <c:orientation val="minMax"/>
          <c:max val="0.14"/>
        </c:scaling>
        <c:delete val="0"/>
        <c:axPos val="l"/>
        <c:majorGridlines>
          <c:spPr>
            <a:ln>
              <a:noFill/>
            </a:ln>
          </c:spPr>
        </c:majorGridlines>
        <c:title>
          <c:tx>
            <c:rich>
              <a:bodyPr/>
              <a:lstStyle/>
              <a:p>
                <a:pPr>
                  <a:defRPr sz="1800" b="0"/>
                </a:pPr>
                <a:r>
                  <a:rPr lang="en-GB" sz="1800" b="0"/>
                  <a:t>H desorption rate / ppmw min</a:t>
                </a:r>
                <a:r>
                  <a:rPr lang="en-GB" sz="1800" b="0" baseline="30000"/>
                  <a:t>-1</a:t>
                </a:r>
              </a:p>
            </c:rich>
          </c:tx>
          <c:overlay val="0"/>
        </c:title>
        <c:numFmt formatCode="General" sourceLinked="1"/>
        <c:majorTickMark val="in"/>
        <c:minorTickMark val="none"/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sz="1600"/>
            </a:pPr>
            <a:endParaRPr lang="en-US"/>
          </a:p>
        </c:txPr>
        <c:crossAx val="2111289752"/>
        <c:crosses val="autoZero"/>
        <c:crossBetween val="midCat"/>
      </c:valAx>
      <c:spPr>
        <a:ln>
          <a:solidFill>
            <a:schemeClr val="tx1"/>
          </a:solidFill>
        </a:ln>
      </c:spPr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spPr>
            <a:ln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'300_SIV'!$L$7:$L$109</c:f>
              <c:numCache>
                <c:formatCode>General</c:formatCode>
                <c:ptCount val="103"/>
                <c:pt idx="3">
                  <c:v>296.0244444444444</c:v>
                </c:pt>
                <c:pt idx="4">
                  <c:v>296.2366666666667</c:v>
                </c:pt>
                <c:pt idx="5">
                  <c:v>296.8544444444444</c:v>
                </c:pt>
                <c:pt idx="6">
                  <c:v>299.9377777777778</c:v>
                </c:pt>
                <c:pt idx="7">
                  <c:v>304.3011111111111</c:v>
                </c:pt>
                <c:pt idx="8">
                  <c:v>308.3522222222222</c:v>
                </c:pt>
                <c:pt idx="9">
                  <c:v>312.04</c:v>
                </c:pt>
                <c:pt idx="10">
                  <c:v>315.5666666666666</c:v>
                </c:pt>
                <c:pt idx="11">
                  <c:v>318.5911111111111</c:v>
                </c:pt>
                <c:pt idx="12">
                  <c:v>321.73</c:v>
                </c:pt>
                <c:pt idx="13">
                  <c:v>324.4544444444444</c:v>
                </c:pt>
                <c:pt idx="14">
                  <c:v>327.3422222222222</c:v>
                </c:pt>
                <c:pt idx="15">
                  <c:v>330.1055555555556</c:v>
                </c:pt>
                <c:pt idx="16">
                  <c:v>332.63</c:v>
                </c:pt>
                <c:pt idx="17">
                  <c:v>335.3422222222222</c:v>
                </c:pt>
                <c:pt idx="18">
                  <c:v>338.0811111111111</c:v>
                </c:pt>
                <c:pt idx="19">
                  <c:v>340.4544444444444</c:v>
                </c:pt>
                <c:pt idx="20">
                  <c:v>343.3177777777778</c:v>
                </c:pt>
                <c:pt idx="21">
                  <c:v>345.9422222222222</c:v>
                </c:pt>
                <c:pt idx="22">
                  <c:v>348.7055555555556</c:v>
                </c:pt>
                <c:pt idx="23">
                  <c:v>351.23</c:v>
                </c:pt>
                <c:pt idx="24">
                  <c:v>353.8933333333333</c:v>
                </c:pt>
                <c:pt idx="25">
                  <c:v>356.33</c:v>
                </c:pt>
                <c:pt idx="26">
                  <c:v>359.0055555555556</c:v>
                </c:pt>
                <c:pt idx="27">
                  <c:v>361.53</c:v>
                </c:pt>
                <c:pt idx="28">
                  <c:v>364.2177777777778</c:v>
                </c:pt>
                <c:pt idx="29">
                  <c:v>366.8177777777778</c:v>
                </c:pt>
                <c:pt idx="30">
                  <c:v>369.4055555555556</c:v>
                </c:pt>
                <c:pt idx="31">
                  <c:v>371.9177777777778</c:v>
                </c:pt>
                <c:pt idx="32">
                  <c:v>374.53</c:v>
                </c:pt>
                <c:pt idx="33">
                  <c:v>377.2177777777778</c:v>
                </c:pt>
                <c:pt idx="34">
                  <c:v>379.8055555555555</c:v>
                </c:pt>
                <c:pt idx="35">
                  <c:v>382.33</c:v>
                </c:pt>
                <c:pt idx="36">
                  <c:v>385.0177777777778</c:v>
                </c:pt>
                <c:pt idx="37">
                  <c:v>387.5933333333334</c:v>
                </c:pt>
                <c:pt idx="38">
                  <c:v>390.03</c:v>
                </c:pt>
                <c:pt idx="39">
                  <c:v>392.7422222222222</c:v>
                </c:pt>
                <c:pt idx="40">
                  <c:v>395.5055555555556</c:v>
                </c:pt>
                <c:pt idx="41">
                  <c:v>398.0055555555556</c:v>
                </c:pt>
                <c:pt idx="42">
                  <c:v>400.5177777777778</c:v>
                </c:pt>
                <c:pt idx="43">
                  <c:v>403.1177777777778</c:v>
                </c:pt>
                <c:pt idx="44">
                  <c:v>405.7055555555556</c:v>
                </c:pt>
                <c:pt idx="45">
                  <c:v>408.2177777777778</c:v>
                </c:pt>
                <c:pt idx="46">
                  <c:v>410.8177777777778</c:v>
                </c:pt>
                <c:pt idx="47">
                  <c:v>413.4177777777778</c:v>
                </c:pt>
                <c:pt idx="48">
                  <c:v>416.0544444444445</c:v>
                </c:pt>
                <c:pt idx="49">
                  <c:v>418.9055555555556</c:v>
                </c:pt>
                <c:pt idx="50">
                  <c:v>421.4177777777778</c:v>
                </c:pt>
                <c:pt idx="51">
                  <c:v>424.0177777777778</c:v>
                </c:pt>
                <c:pt idx="52">
                  <c:v>426.6055555555556</c:v>
                </c:pt>
                <c:pt idx="53">
                  <c:v>429.1055555555556</c:v>
                </c:pt>
                <c:pt idx="54">
                  <c:v>431.6422222222222</c:v>
                </c:pt>
                <c:pt idx="55">
                  <c:v>434.3933333333333</c:v>
                </c:pt>
                <c:pt idx="56">
                  <c:v>436.8177777777778</c:v>
                </c:pt>
                <c:pt idx="57">
                  <c:v>439.4422222222222</c:v>
                </c:pt>
                <c:pt idx="58">
                  <c:v>442.1933333333334</c:v>
                </c:pt>
                <c:pt idx="59">
                  <c:v>444.6055555555556</c:v>
                </c:pt>
                <c:pt idx="60">
                  <c:v>447.13</c:v>
                </c:pt>
                <c:pt idx="61">
                  <c:v>449.8055555555555</c:v>
                </c:pt>
                <c:pt idx="62">
                  <c:v>452.33</c:v>
                </c:pt>
                <c:pt idx="63">
                  <c:v>455.0055555555556</c:v>
                </c:pt>
                <c:pt idx="64">
                  <c:v>457.4933333333333</c:v>
                </c:pt>
                <c:pt idx="65">
                  <c:v>459.9177777777778</c:v>
                </c:pt>
                <c:pt idx="66">
                  <c:v>462.5055555555556</c:v>
                </c:pt>
                <c:pt idx="67">
                  <c:v>464.9933333333333</c:v>
                </c:pt>
                <c:pt idx="68">
                  <c:v>467.4177777777778</c:v>
                </c:pt>
                <c:pt idx="69">
                  <c:v>470.0177777777778</c:v>
                </c:pt>
                <c:pt idx="70">
                  <c:v>472.6177777777778</c:v>
                </c:pt>
                <c:pt idx="71">
                  <c:v>475.1811111111111</c:v>
                </c:pt>
                <c:pt idx="72">
                  <c:v>477.5177777777778</c:v>
                </c:pt>
                <c:pt idx="73">
                  <c:v>480.0933333333334</c:v>
                </c:pt>
                <c:pt idx="74">
                  <c:v>482.4933333333333</c:v>
                </c:pt>
                <c:pt idx="75">
                  <c:v>484.9544444444444</c:v>
                </c:pt>
                <c:pt idx="76">
                  <c:v>487.8544444444444</c:v>
                </c:pt>
                <c:pt idx="77">
                  <c:v>490.6444444444444</c:v>
                </c:pt>
                <c:pt idx="78">
                  <c:v>492.7422222222223</c:v>
                </c:pt>
                <c:pt idx="79">
                  <c:v>495.5055555555556</c:v>
                </c:pt>
                <c:pt idx="80">
                  <c:v>497.9933333333333</c:v>
                </c:pt>
                <c:pt idx="81">
                  <c:v>500.3933333333333</c:v>
                </c:pt>
                <c:pt idx="82">
                  <c:v>502.8544444444444</c:v>
                </c:pt>
                <c:pt idx="83">
                  <c:v>505.6322222222223</c:v>
                </c:pt>
                <c:pt idx="84">
                  <c:v>507.5933333333334</c:v>
                </c:pt>
                <c:pt idx="85">
                  <c:v>509.9933333333333</c:v>
                </c:pt>
                <c:pt idx="86">
                  <c:v>512.4544444444444</c:v>
                </c:pt>
                <c:pt idx="87">
                  <c:v>515.2933333333332</c:v>
                </c:pt>
                <c:pt idx="88">
                  <c:v>517.6933333333333</c:v>
                </c:pt>
                <c:pt idx="89">
                  <c:v>520.0933333333333</c:v>
                </c:pt>
                <c:pt idx="90">
                  <c:v>522.4933333333333</c:v>
                </c:pt>
                <c:pt idx="91">
                  <c:v>524.8811111111111</c:v>
                </c:pt>
                <c:pt idx="92">
                  <c:v>527.2422222222223</c:v>
                </c:pt>
                <c:pt idx="93">
                  <c:v>529.9933333333333</c:v>
                </c:pt>
                <c:pt idx="94">
                  <c:v>532.3933333333334</c:v>
                </c:pt>
                <c:pt idx="95">
                  <c:v>534.8422222222223</c:v>
                </c:pt>
                <c:pt idx="96">
                  <c:v>537.5811111111111</c:v>
                </c:pt>
                <c:pt idx="97">
                  <c:v>537.5811111111111</c:v>
                </c:pt>
                <c:pt idx="98">
                  <c:v>539.8933333333334</c:v>
                </c:pt>
                <c:pt idx="99">
                  <c:v>542.2933333333332</c:v>
                </c:pt>
                <c:pt idx="100">
                  <c:v>544.681111111111</c:v>
                </c:pt>
                <c:pt idx="101">
                  <c:v>547.0544444444445</c:v>
                </c:pt>
                <c:pt idx="102">
                  <c:v>549.8199999999999</c:v>
                </c:pt>
              </c:numCache>
            </c:numRef>
          </c:xVal>
          <c:yVal>
            <c:numRef>
              <c:f>'300_SIV'!$I$7:$I$109</c:f>
              <c:numCache>
                <c:formatCode>General</c:formatCode>
                <c:ptCount val="103"/>
                <c:pt idx="0">
                  <c:v>0.0199379516604971</c:v>
                </c:pt>
                <c:pt idx="1">
                  <c:v>0.0223110390437434</c:v>
                </c:pt>
                <c:pt idx="2">
                  <c:v>0.0289691982894471</c:v>
                </c:pt>
                <c:pt idx="3">
                  <c:v>0.0352039242776174</c:v>
                </c:pt>
                <c:pt idx="4">
                  <c:v>0.0352039242776174</c:v>
                </c:pt>
                <c:pt idx="5">
                  <c:v>0.0470403951744565</c:v>
                </c:pt>
                <c:pt idx="6">
                  <c:v>0.0532461854364765</c:v>
                </c:pt>
                <c:pt idx="7">
                  <c:v>0.0591679954874592</c:v>
                </c:pt>
                <c:pt idx="8">
                  <c:v>0.0648285755521917</c:v>
                </c:pt>
                <c:pt idx="9">
                  <c:v>0.0698407439172484</c:v>
                </c:pt>
                <c:pt idx="10">
                  <c:v>0.074668676357406</c:v>
                </c:pt>
                <c:pt idx="11">
                  <c:v>0.0786868098508125</c:v>
                </c:pt>
                <c:pt idx="12">
                  <c:v>0.0824185661804038</c:v>
                </c:pt>
                <c:pt idx="13">
                  <c:v>0.0859108922980623</c:v>
                </c:pt>
                <c:pt idx="14">
                  <c:v>0.0887659243358812</c:v>
                </c:pt>
                <c:pt idx="15">
                  <c:v>0.0917559279136989</c:v>
                </c:pt>
                <c:pt idx="16">
                  <c:v>0.0944070637125216</c:v>
                </c:pt>
                <c:pt idx="17">
                  <c:v>0.0969378217407079</c:v>
                </c:pt>
                <c:pt idx="18">
                  <c:v>0.0995540521513668</c:v>
                </c:pt>
                <c:pt idx="19">
                  <c:v>0.101477703315426</c:v>
                </c:pt>
                <c:pt idx="20">
                  <c:v>0.104002516294858</c:v>
                </c:pt>
                <c:pt idx="21">
                  <c:v>0.106117840374743</c:v>
                </c:pt>
                <c:pt idx="22">
                  <c:v>0.108039068079437</c:v>
                </c:pt>
                <c:pt idx="23">
                  <c:v>0.109817607040719</c:v>
                </c:pt>
                <c:pt idx="24">
                  <c:v>0.11185950787516</c:v>
                </c:pt>
                <c:pt idx="25">
                  <c:v>0.113748238504434</c:v>
                </c:pt>
                <c:pt idx="26">
                  <c:v>0.115394736796886</c:v>
                </c:pt>
                <c:pt idx="27">
                  <c:v>0.116928589668737</c:v>
                </c:pt>
                <c:pt idx="28">
                  <c:v>0.118467365192423</c:v>
                </c:pt>
                <c:pt idx="29">
                  <c:v>0.119855257650717</c:v>
                </c:pt>
                <c:pt idx="30">
                  <c:v>0.121104641833003</c:v>
                </c:pt>
                <c:pt idx="31">
                  <c:v>0.12228199625898</c:v>
                </c:pt>
                <c:pt idx="32">
                  <c:v>0.123217550026833</c:v>
                </c:pt>
                <c:pt idx="33">
                  <c:v>0.123962975834206</c:v>
                </c:pt>
                <c:pt idx="34">
                  <c:v>0.124482050536906</c:v>
                </c:pt>
                <c:pt idx="35">
                  <c:v>0.124791215792061</c:v>
                </c:pt>
                <c:pt idx="36">
                  <c:v>0.124468759376952</c:v>
                </c:pt>
                <c:pt idx="37">
                  <c:v>0.124313514084705</c:v>
                </c:pt>
                <c:pt idx="38">
                  <c:v>0.123631802538694</c:v>
                </c:pt>
                <c:pt idx="39">
                  <c:v>0.122608103009757</c:v>
                </c:pt>
                <c:pt idx="40">
                  <c:v>0.121194930840963</c:v>
                </c:pt>
                <c:pt idx="41">
                  <c:v>0.119626770872479</c:v>
                </c:pt>
                <c:pt idx="42">
                  <c:v>0.116693453523866</c:v>
                </c:pt>
                <c:pt idx="43">
                  <c:v>0.114551077578822</c:v>
                </c:pt>
                <c:pt idx="44">
                  <c:v>0.111450314334722</c:v>
                </c:pt>
                <c:pt idx="45">
                  <c:v>0.109024560256827</c:v>
                </c:pt>
                <c:pt idx="46">
                  <c:v>0.105673915632283</c:v>
                </c:pt>
                <c:pt idx="47">
                  <c:v>0.101608448948158</c:v>
                </c:pt>
                <c:pt idx="48">
                  <c:v>0.0983250628942984</c:v>
                </c:pt>
                <c:pt idx="49">
                  <c:v>0.093800842925725</c:v>
                </c:pt>
                <c:pt idx="50">
                  <c:v>0.089448627985569</c:v>
                </c:pt>
                <c:pt idx="51">
                  <c:v>0.0850628102666578</c:v>
                </c:pt>
                <c:pt idx="52">
                  <c:v>0.0804767996575923</c:v>
                </c:pt>
                <c:pt idx="53">
                  <c:v>0.0758051803464649</c:v>
                </c:pt>
                <c:pt idx="54">
                  <c:v>0.071070043680048</c:v>
                </c:pt>
                <c:pt idx="55">
                  <c:v>0.0662110152269156</c:v>
                </c:pt>
                <c:pt idx="56">
                  <c:v>0.0613661185712044</c:v>
                </c:pt>
                <c:pt idx="57">
                  <c:v>0.0564769975687406</c:v>
                </c:pt>
                <c:pt idx="58">
                  <c:v>0.0518578007129982</c:v>
                </c:pt>
                <c:pt idx="59">
                  <c:v>0.0472201969260491</c:v>
                </c:pt>
                <c:pt idx="60">
                  <c:v>0.0427724333137802</c:v>
                </c:pt>
                <c:pt idx="61">
                  <c:v>0.0384332823342626</c:v>
                </c:pt>
                <c:pt idx="62">
                  <c:v>0.0343413317832661</c:v>
                </c:pt>
                <c:pt idx="63">
                  <c:v>0.0304953112379517</c:v>
                </c:pt>
                <c:pt idx="64">
                  <c:v>0.0270264320896477</c:v>
                </c:pt>
                <c:pt idx="65">
                  <c:v>0.0237274866693351</c:v>
                </c:pt>
                <c:pt idx="66">
                  <c:v>0.0206284463533773</c:v>
                </c:pt>
                <c:pt idx="67">
                  <c:v>0.0178490754742589</c:v>
                </c:pt>
                <c:pt idx="68">
                  <c:v>0.0153382759592711</c:v>
                </c:pt>
                <c:pt idx="69">
                  <c:v>0.0132391966304414</c:v>
                </c:pt>
                <c:pt idx="70">
                  <c:v>0.0113349889944654</c:v>
                </c:pt>
                <c:pt idx="71">
                  <c:v>0.00959860307951106</c:v>
                </c:pt>
                <c:pt idx="72">
                  <c:v>0.00817007318365643</c:v>
                </c:pt>
                <c:pt idx="73">
                  <c:v>0.00691191674113507</c:v>
                </c:pt>
                <c:pt idx="74">
                  <c:v>0.0058218376188652</c:v>
                </c:pt>
                <c:pt idx="75">
                  <c:v>0.00489664555979236</c:v>
                </c:pt>
                <c:pt idx="76">
                  <c:v>0.0042332306586544</c:v>
                </c:pt>
                <c:pt idx="77">
                  <c:v>0.00349126112086739</c:v>
                </c:pt>
                <c:pt idx="78">
                  <c:v>0.00292586402773616</c:v>
                </c:pt>
                <c:pt idx="79">
                  <c:v>0.00248275885947397</c:v>
                </c:pt>
                <c:pt idx="80">
                  <c:v>0.0022319374418629</c:v>
                </c:pt>
                <c:pt idx="81">
                  <c:v>0.00188102880914688</c:v>
                </c:pt>
                <c:pt idx="82">
                  <c:v>0.00146668553589209</c:v>
                </c:pt>
                <c:pt idx="83">
                  <c:v>0.00121277113093348</c:v>
                </c:pt>
                <c:pt idx="84">
                  <c:v>0.00102525253092503</c:v>
                </c:pt>
                <c:pt idx="85">
                  <c:v>0.000917794709694306</c:v>
                </c:pt>
                <c:pt idx="86">
                  <c:v>0.000716073785810636</c:v>
                </c:pt>
                <c:pt idx="87">
                  <c:v>0.000636379365929075</c:v>
                </c:pt>
                <c:pt idx="88">
                  <c:v>0.000503104424985054</c:v>
                </c:pt>
                <c:pt idx="89">
                  <c:v>0.000495903478764762</c:v>
                </c:pt>
                <c:pt idx="90">
                  <c:v>0.000373884695989389</c:v>
                </c:pt>
                <c:pt idx="91">
                  <c:v>0.000325191593117857</c:v>
                </c:pt>
                <c:pt idx="92">
                  <c:v>0.0003288258650845</c:v>
                </c:pt>
                <c:pt idx="93">
                  <c:v>0.000312226825097231</c:v>
                </c:pt>
                <c:pt idx="94">
                  <c:v>0.000287891796335081</c:v>
                </c:pt>
                <c:pt idx="95">
                  <c:v>0.000216406046304219</c:v>
                </c:pt>
                <c:pt idx="96">
                  <c:v>0.000253829885629922</c:v>
                </c:pt>
                <c:pt idx="97">
                  <c:v>7.68162586575967E-5</c:v>
                </c:pt>
                <c:pt idx="98">
                  <c:v>0.000246563871064014</c:v>
                </c:pt>
                <c:pt idx="99">
                  <c:v>0.000147827663555156</c:v>
                </c:pt>
                <c:pt idx="100">
                  <c:v>0.000170505409394016</c:v>
                </c:pt>
                <c:pt idx="101">
                  <c:v>0.000183905184228971</c:v>
                </c:pt>
                <c:pt idx="102">
                  <c:v>0.000157417915284829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0-9ABD-4982-8A4E-22485F2AD9E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2471352"/>
        <c:axId val="-2112657976"/>
      </c:scatterChart>
      <c:valAx>
        <c:axId val="-2112471352"/>
        <c:scaling>
          <c:orientation val="minMax"/>
          <c:max val="573.0"/>
          <c:min val="273.0"/>
        </c:scaling>
        <c:delete val="0"/>
        <c:axPos val="b"/>
        <c:title>
          <c:tx>
            <c:rich>
              <a:bodyPr/>
              <a:lstStyle/>
              <a:p>
                <a:pPr>
                  <a:defRPr sz="1800" b="0"/>
                </a:pPr>
                <a:r>
                  <a:rPr lang="en-GB" sz="1800" b="0"/>
                  <a:t>T / K</a:t>
                </a:r>
              </a:p>
            </c:rich>
          </c:tx>
          <c:overlay val="0"/>
        </c:title>
        <c:numFmt formatCode="General" sourceLinked="1"/>
        <c:majorTickMark val="in"/>
        <c:minorTickMark val="none"/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sz="1600"/>
            </a:pPr>
            <a:endParaRPr lang="en-US"/>
          </a:p>
        </c:txPr>
        <c:crossAx val="-2112657976"/>
        <c:crosses val="autoZero"/>
        <c:crossBetween val="midCat"/>
      </c:valAx>
      <c:valAx>
        <c:axId val="-2112657976"/>
        <c:scaling>
          <c:orientation val="minMax"/>
        </c:scaling>
        <c:delete val="0"/>
        <c:axPos val="l"/>
        <c:majorGridlines>
          <c:spPr>
            <a:ln>
              <a:noFill/>
            </a:ln>
          </c:spPr>
        </c:majorGridlines>
        <c:title>
          <c:tx>
            <c:rich>
              <a:bodyPr/>
              <a:lstStyle/>
              <a:p>
                <a:pPr>
                  <a:defRPr sz="1800" b="0"/>
                </a:pPr>
                <a:r>
                  <a:rPr lang="en-GB" sz="1800" b="0"/>
                  <a:t>H desorption rate / ppmw min</a:t>
                </a:r>
                <a:r>
                  <a:rPr lang="en-GB" sz="1800" b="0" baseline="30000"/>
                  <a:t>-1</a:t>
                </a:r>
              </a:p>
            </c:rich>
          </c:tx>
          <c:overlay val="0"/>
        </c:title>
        <c:numFmt formatCode="General" sourceLinked="1"/>
        <c:majorTickMark val="in"/>
        <c:minorTickMark val="none"/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sz="1600"/>
            </a:pPr>
            <a:endParaRPr lang="en-US"/>
          </a:p>
        </c:txPr>
        <c:crossAx val="-2112471352"/>
        <c:crosses val="autoZero"/>
        <c:crossBetween val="midCat"/>
      </c:valAx>
      <c:spPr>
        <a:ln>
          <a:solidFill>
            <a:schemeClr val="tx1"/>
          </a:solidFill>
        </a:ln>
      </c:spPr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>
              <a:noFill/>
            </a:ln>
          </c:spPr>
          <c:marker>
            <c:symbol val="diamond"/>
            <c:size val="7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'250_SE_7d'!$B$7:$B$57</c:f>
              <c:numCache>
                <c:formatCode>General</c:formatCode>
                <c:ptCount val="51"/>
                <c:pt idx="2">
                  <c:v>59.65000000000003</c:v>
                </c:pt>
                <c:pt idx="3">
                  <c:v>59.65000000000003</c:v>
                </c:pt>
                <c:pt idx="4">
                  <c:v>62.17000000000004</c:v>
                </c:pt>
                <c:pt idx="5">
                  <c:v>116.87</c:v>
                </c:pt>
                <c:pt idx="6">
                  <c:v>124.75</c:v>
                </c:pt>
                <c:pt idx="7">
                  <c:v>127.24</c:v>
                </c:pt>
                <c:pt idx="8">
                  <c:v>129.68</c:v>
                </c:pt>
                <c:pt idx="9">
                  <c:v>132.46</c:v>
                </c:pt>
                <c:pt idx="10">
                  <c:v>135.0600000000001</c:v>
                </c:pt>
                <c:pt idx="11">
                  <c:v>137.67</c:v>
                </c:pt>
                <c:pt idx="12">
                  <c:v>140.37</c:v>
                </c:pt>
                <c:pt idx="13">
                  <c:v>143.05</c:v>
                </c:pt>
                <c:pt idx="14">
                  <c:v>145.5600000000001</c:v>
                </c:pt>
                <c:pt idx="15">
                  <c:v>148.17</c:v>
                </c:pt>
                <c:pt idx="16">
                  <c:v>150.86</c:v>
                </c:pt>
                <c:pt idx="17">
                  <c:v>153.45</c:v>
                </c:pt>
                <c:pt idx="18">
                  <c:v>155.96</c:v>
                </c:pt>
                <c:pt idx="19">
                  <c:v>158.5700000000001</c:v>
                </c:pt>
                <c:pt idx="20">
                  <c:v>161.24</c:v>
                </c:pt>
                <c:pt idx="21">
                  <c:v>163.68</c:v>
                </c:pt>
                <c:pt idx="22">
                  <c:v>166.44</c:v>
                </c:pt>
                <c:pt idx="23">
                  <c:v>168.86</c:v>
                </c:pt>
                <c:pt idx="24">
                  <c:v>171.47</c:v>
                </c:pt>
                <c:pt idx="25">
                  <c:v>174.15</c:v>
                </c:pt>
                <c:pt idx="26">
                  <c:v>176.65</c:v>
                </c:pt>
                <c:pt idx="27">
                  <c:v>179.15</c:v>
                </c:pt>
                <c:pt idx="28">
                  <c:v>181.6600000000001</c:v>
                </c:pt>
                <c:pt idx="29">
                  <c:v>184.27</c:v>
                </c:pt>
                <c:pt idx="30">
                  <c:v>186.93</c:v>
                </c:pt>
                <c:pt idx="31">
                  <c:v>189.26</c:v>
                </c:pt>
                <c:pt idx="32">
                  <c:v>191.85</c:v>
                </c:pt>
                <c:pt idx="33">
                  <c:v>194.36</c:v>
                </c:pt>
                <c:pt idx="34">
                  <c:v>196.95</c:v>
                </c:pt>
                <c:pt idx="35">
                  <c:v>201.93</c:v>
                </c:pt>
                <c:pt idx="36">
                  <c:v>214.54</c:v>
                </c:pt>
                <c:pt idx="37">
                  <c:v>219.84</c:v>
                </c:pt>
                <c:pt idx="38">
                  <c:v>229.43</c:v>
                </c:pt>
                <c:pt idx="39">
                  <c:v>246.6900000000001</c:v>
                </c:pt>
                <c:pt idx="40">
                  <c:v>249.54</c:v>
                </c:pt>
                <c:pt idx="41">
                  <c:v>254.34</c:v>
                </c:pt>
                <c:pt idx="42">
                  <c:v>256.74</c:v>
                </c:pt>
                <c:pt idx="43">
                  <c:v>263.8800000000001</c:v>
                </c:pt>
                <c:pt idx="44">
                  <c:v>266.59</c:v>
                </c:pt>
                <c:pt idx="45">
                  <c:v>268.59</c:v>
                </c:pt>
                <c:pt idx="46">
                  <c:v>273.78</c:v>
                </c:pt>
                <c:pt idx="47">
                  <c:v>276.54</c:v>
                </c:pt>
                <c:pt idx="48">
                  <c:v>283.68</c:v>
                </c:pt>
                <c:pt idx="49">
                  <c:v>286.39</c:v>
                </c:pt>
                <c:pt idx="50">
                  <c:v>288.3800000000001</c:v>
                </c:pt>
              </c:numCache>
            </c:numRef>
          </c:xVal>
          <c:yVal>
            <c:numRef>
              <c:f>'250_SE_7d'!$I$7:$I$57</c:f>
              <c:numCache>
                <c:formatCode>General</c:formatCode>
                <c:ptCount val="51"/>
                <c:pt idx="0">
                  <c:v>7.28126909569287E-5</c:v>
                </c:pt>
                <c:pt idx="1">
                  <c:v>6.63882363824599E-5</c:v>
                </c:pt>
                <c:pt idx="2">
                  <c:v>8.08005996450744E-5</c:v>
                </c:pt>
                <c:pt idx="3">
                  <c:v>6.9738431467092E-5</c:v>
                </c:pt>
                <c:pt idx="4">
                  <c:v>7.86575112594893E-5</c:v>
                </c:pt>
                <c:pt idx="5">
                  <c:v>0.000120469568278997</c:v>
                </c:pt>
                <c:pt idx="6">
                  <c:v>9.70649999120966E-5</c:v>
                </c:pt>
                <c:pt idx="7">
                  <c:v>9.74112131325118E-5</c:v>
                </c:pt>
                <c:pt idx="8">
                  <c:v>0.000145611418585365</c:v>
                </c:pt>
                <c:pt idx="9">
                  <c:v>0.000157712880723265</c:v>
                </c:pt>
                <c:pt idx="10">
                  <c:v>0.00015920377460118</c:v>
                </c:pt>
                <c:pt idx="11">
                  <c:v>0.000130047645798219</c:v>
                </c:pt>
                <c:pt idx="12">
                  <c:v>0.000181469692267668</c:v>
                </c:pt>
                <c:pt idx="13">
                  <c:v>0.000140816019001725</c:v>
                </c:pt>
                <c:pt idx="14">
                  <c:v>0.00018818474467537</c:v>
                </c:pt>
                <c:pt idx="15">
                  <c:v>0.00018291902330944</c:v>
                </c:pt>
                <c:pt idx="16">
                  <c:v>0.000225884571712892</c:v>
                </c:pt>
                <c:pt idx="17">
                  <c:v>0.00024842966672669</c:v>
                </c:pt>
                <c:pt idx="18">
                  <c:v>0.000193913739242435</c:v>
                </c:pt>
                <c:pt idx="19">
                  <c:v>0.000230190927649947</c:v>
                </c:pt>
                <c:pt idx="20">
                  <c:v>0.000198164940775463</c:v>
                </c:pt>
                <c:pt idx="21">
                  <c:v>0.000223502686617401</c:v>
                </c:pt>
                <c:pt idx="22">
                  <c:v>0.000202414417339264</c:v>
                </c:pt>
                <c:pt idx="23">
                  <c:v>0.000187483544684156</c:v>
                </c:pt>
                <c:pt idx="24">
                  <c:v>0.000179327027689177</c:v>
                </c:pt>
                <c:pt idx="25">
                  <c:v>0.000234368416489323</c:v>
                </c:pt>
                <c:pt idx="26">
                  <c:v>0.000181544758169938</c:v>
                </c:pt>
                <c:pt idx="27">
                  <c:v>0.000144660350853293</c:v>
                </c:pt>
                <c:pt idx="28">
                  <c:v>0.00022440407226162</c:v>
                </c:pt>
                <c:pt idx="29">
                  <c:v>0.00022388741423696</c:v>
                </c:pt>
                <c:pt idx="30">
                  <c:v>0.000121481500658056</c:v>
                </c:pt>
                <c:pt idx="31">
                  <c:v>7.54558345383525E-5</c:v>
                </c:pt>
                <c:pt idx="32">
                  <c:v>0.000133342054485789</c:v>
                </c:pt>
                <c:pt idx="33">
                  <c:v>0.000114567415055239</c:v>
                </c:pt>
                <c:pt idx="34">
                  <c:v>8.805782029046E-5</c:v>
                </c:pt>
                <c:pt idx="35">
                  <c:v>9.68945774134896E-5</c:v>
                </c:pt>
                <c:pt idx="36">
                  <c:v>0.000119255204812853</c:v>
                </c:pt>
                <c:pt idx="37">
                  <c:v>9.02474679747791E-5</c:v>
                </c:pt>
                <c:pt idx="38">
                  <c:v>8.20099666486271E-5</c:v>
                </c:pt>
                <c:pt idx="39">
                  <c:v>0.000137974266032282</c:v>
                </c:pt>
                <c:pt idx="40">
                  <c:v>7.95909426682465E-5</c:v>
                </c:pt>
                <c:pt idx="41">
                  <c:v>0.00015054243643935</c:v>
                </c:pt>
                <c:pt idx="42">
                  <c:v>0.000118614006984011</c:v>
                </c:pt>
                <c:pt idx="43">
                  <c:v>0.000119063993460963</c:v>
                </c:pt>
                <c:pt idx="44">
                  <c:v>0.000116750802290894</c:v>
                </c:pt>
                <c:pt idx="45">
                  <c:v>0.000171232282437073</c:v>
                </c:pt>
                <c:pt idx="46">
                  <c:v>6.81182764252539E-5</c:v>
                </c:pt>
                <c:pt idx="47">
                  <c:v>6.51671217436472E-5</c:v>
                </c:pt>
                <c:pt idx="48">
                  <c:v>0.000122147145464579</c:v>
                </c:pt>
                <c:pt idx="49">
                  <c:v>0.000118394125453917</c:v>
                </c:pt>
                <c:pt idx="50">
                  <c:v>0.000173064630999601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2153976"/>
        <c:axId val="-2112145384"/>
      </c:scatterChart>
      <c:valAx>
        <c:axId val="-2112153976"/>
        <c:scaling>
          <c:orientation val="minMax"/>
          <c:max val="300.0"/>
        </c:scaling>
        <c:delete val="0"/>
        <c:axPos val="b"/>
        <c:title>
          <c:tx>
            <c:rich>
              <a:bodyPr/>
              <a:lstStyle/>
              <a:p>
                <a:pPr>
                  <a:defRPr sz="1800" b="0"/>
                </a:pPr>
                <a:r>
                  <a:rPr lang="en-GB" sz="1800" b="0"/>
                  <a:t>T / °C</a:t>
                </a:r>
              </a:p>
            </c:rich>
          </c:tx>
          <c:overlay val="0"/>
        </c:title>
        <c:numFmt formatCode="General" sourceLinked="1"/>
        <c:majorTickMark val="in"/>
        <c:minorTickMark val="none"/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sz="1600"/>
            </a:pPr>
            <a:endParaRPr lang="en-US"/>
          </a:p>
        </c:txPr>
        <c:crossAx val="-2112145384"/>
        <c:crosses val="autoZero"/>
        <c:crossBetween val="midCat"/>
      </c:valAx>
      <c:valAx>
        <c:axId val="-2112145384"/>
        <c:scaling>
          <c:orientation val="minMax"/>
          <c:max val="0.0003"/>
        </c:scaling>
        <c:delete val="0"/>
        <c:axPos val="l"/>
        <c:majorGridlines>
          <c:spPr>
            <a:ln>
              <a:noFill/>
            </a:ln>
          </c:spPr>
        </c:majorGridlines>
        <c:title>
          <c:tx>
            <c:rich>
              <a:bodyPr/>
              <a:lstStyle/>
              <a:p>
                <a:pPr>
                  <a:defRPr sz="1800" b="0"/>
                </a:pPr>
                <a:r>
                  <a:rPr lang="en-GB" sz="1800" b="0"/>
                  <a:t>H desorption rate / ppmw min</a:t>
                </a:r>
                <a:r>
                  <a:rPr lang="en-GB" sz="1800" b="0" baseline="30000"/>
                  <a:t>-1</a:t>
                </a:r>
              </a:p>
            </c:rich>
          </c:tx>
          <c:overlay val="0"/>
        </c:title>
        <c:numFmt formatCode="General" sourceLinked="1"/>
        <c:majorTickMark val="in"/>
        <c:minorTickMark val="none"/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sz="1600"/>
            </a:pPr>
            <a:endParaRPr lang="en-US"/>
          </a:p>
        </c:txPr>
        <c:crossAx val="-2112153976"/>
        <c:crosses val="autoZero"/>
        <c:crossBetween val="midCat"/>
      </c:valAx>
      <c:spPr>
        <a:ln>
          <a:solidFill>
            <a:schemeClr val="tx1"/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>
              <a:noFill/>
            </a:ln>
          </c:spPr>
          <c:marker>
            <c:symbol val="diamond"/>
            <c:size val="7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'250_SE_7d'!$C$7:$C$58</c:f>
              <c:numCache>
                <c:formatCode>General</c:formatCode>
                <c:ptCount val="52"/>
                <c:pt idx="0">
                  <c:v>1.93277513980866</c:v>
                </c:pt>
                <c:pt idx="1">
                  <c:v>7.86896753311158</c:v>
                </c:pt>
                <c:pt idx="2">
                  <c:v>49.8724212646485</c:v>
                </c:pt>
                <c:pt idx="3">
                  <c:v>50.0036277770996</c:v>
                </c:pt>
                <c:pt idx="4">
                  <c:v>52.8570060729981</c:v>
                </c:pt>
                <c:pt idx="5">
                  <c:v>115.946212768555</c:v>
                </c:pt>
                <c:pt idx="6">
                  <c:v>124.990417480469</c:v>
                </c:pt>
                <c:pt idx="7">
                  <c:v>127.921768188477</c:v>
                </c:pt>
                <c:pt idx="8">
                  <c:v>130.935516357422</c:v>
                </c:pt>
                <c:pt idx="9">
                  <c:v>133.945755004883</c:v>
                </c:pt>
                <c:pt idx="10">
                  <c:v>136.932159423828</c:v>
                </c:pt>
                <c:pt idx="11">
                  <c:v>139.938980102539</c:v>
                </c:pt>
                <c:pt idx="12">
                  <c:v>142.935928344727</c:v>
                </c:pt>
                <c:pt idx="13">
                  <c:v>145.930007934571</c:v>
                </c:pt>
                <c:pt idx="14">
                  <c:v>148.941543579102</c:v>
                </c:pt>
                <c:pt idx="15">
                  <c:v>151.93408203125</c:v>
                </c:pt>
                <c:pt idx="16">
                  <c:v>154.936172485352</c:v>
                </c:pt>
                <c:pt idx="17">
                  <c:v>157.941162109375</c:v>
                </c:pt>
                <c:pt idx="18">
                  <c:v>160.930465698242</c:v>
                </c:pt>
                <c:pt idx="19">
                  <c:v>163.925491333008</c:v>
                </c:pt>
                <c:pt idx="20">
                  <c:v>166.937957763672</c:v>
                </c:pt>
                <c:pt idx="21">
                  <c:v>169.939437866211</c:v>
                </c:pt>
                <c:pt idx="22">
                  <c:v>172.931869506836</c:v>
                </c:pt>
                <c:pt idx="23">
                  <c:v>175.934341430664</c:v>
                </c:pt>
                <c:pt idx="24">
                  <c:v>178.936813354492</c:v>
                </c:pt>
                <c:pt idx="25">
                  <c:v>181.947875976563</c:v>
                </c:pt>
                <c:pt idx="26">
                  <c:v>184.930587768555</c:v>
                </c:pt>
                <c:pt idx="27">
                  <c:v>187.941192626953</c:v>
                </c:pt>
                <c:pt idx="28">
                  <c:v>190.937286376953</c:v>
                </c:pt>
                <c:pt idx="29">
                  <c:v>193.933166503906</c:v>
                </c:pt>
                <c:pt idx="30">
                  <c:v>196.941955566406</c:v>
                </c:pt>
                <c:pt idx="31">
                  <c:v>199.945541381836</c:v>
                </c:pt>
                <c:pt idx="32">
                  <c:v>202.948120117188</c:v>
                </c:pt>
                <c:pt idx="33">
                  <c:v>205.949722290039</c:v>
                </c:pt>
                <c:pt idx="34">
                  <c:v>208.9111328125</c:v>
                </c:pt>
                <c:pt idx="35">
                  <c:v>214.941772460938</c:v>
                </c:pt>
                <c:pt idx="36">
                  <c:v>229.924362182617</c:v>
                </c:pt>
                <c:pt idx="37">
                  <c:v>235.93344116211</c:v>
                </c:pt>
                <c:pt idx="38">
                  <c:v>247.950241088867</c:v>
                </c:pt>
                <c:pt idx="39">
                  <c:v>268.924682617188</c:v>
                </c:pt>
                <c:pt idx="40">
                  <c:v>271.934661865235</c:v>
                </c:pt>
                <c:pt idx="41">
                  <c:v>277.951385498047</c:v>
                </c:pt>
                <c:pt idx="42">
                  <c:v>280.936614990235</c:v>
                </c:pt>
                <c:pt idx="43">
                  <c:v>289.923980712891</c:v>
                </c:pt>
                <c:pt idx="44">
                  <c:v>292.958953857422</c:v>
                </c:pt>
                <c:pt idx="45">
                  <c:v>295.94775390625</c:v>
                </c:pt>
                <c:pt idx="46">
                  <c:v>301.946441650391</c:v>
                </c:pt>
                <c:pt idx="47">
                  <c:v>304.943298339844</c:v>
                </c:pt>
                <c:pt idx="48">
                  <c:v>313.943908691407</c:v>
                </c:pt>
                <c:pt idx="49">
                  <c:v>316.934234619141</c:v>
                </c:pt>
                <c:pt idx="50">
                  <c:v>319.939178466797</c:v>
                </c:pt>
                <c:pt idx="51">
                  <c:v>328.944396972656</c:v>
                </c:pt>
              </c:numCache>
            </c:numRef>
          </c:xVal>
          <c:yVal>
            <c:numRef>
              <c:f>'250_SE_7d'!$I$7:$I$58</c:f>
              <c:numCache>
                <c:formatCode>General</c:formatCode>
                <c:ptCount val="52"/>
                <c:pt idx="0">
                  <c:v>7.28126909569287E-5</c:v>
                </c:pt>
                <c:pt idx="1">
                  <c:v>6.63882363824599E-5</c:v>
                </c:pt>
                <c:pt idx="2">
                  <c:v>8.08005996450744E-5</c:v>
                </c:pt>
                <c:pt idx="3">
                  <c:v>6.9738431467092E-5</c:v>
                </c:pt>
                <c:pt idx="4">
                  <c:v>7.86575112594893E-5</c:v>
                </c:pt>
                <c:pt idx="5">
                  <c:v>0.000120469568278997</c:v>
                </c:pt>
                <c:pt idx="6">
                  <c:v>9.70649999120966E-5</c:v>
                </c:pt>
                <c:pt idx="7">
                  <c:v>9.74112131325118E-5</c:v>
                </c:pt>
                <c:pt idx="8">
                  <c:v>0.000145611418585365</c:v>
                </c:pt>
                <c:pt idx="9">
                  <c:v>0.000157712880723265</c:v>
                </c:pt>
                <c:pt idx="10">
                  <c:v>0.00015920377460118</c:v>
                </c:pt>
                <c:pt idx="11">
                  <c:v>0.000130047645798219</c:v>
                </c:pt>
                <c:pt idx="12">
                  <c:v>0.000181469692267668</c:v>
                </c:pt>
                <c:pt idx="13">
                  <c:v>0.000140816019001725</c:v>
                </c:pt>
                <c:pt idx="14">
                  <c:v>0.00018818474467537</c:v>
                </c:pt>
                <c:pt idx="15">
                  <c:v>0.00018291902330944</c:v>
                </c:pt>
                <c:pt idx="16">
                  <c:v>0.000225884571712892</c:v>
                </c:pt>
                <c:pt idx="17">
                  <c:v>0.00024842966672669</c:v>
                </c:pt>
                <c:pt idx="18">
                  <c:v>0.000193913739242435</c:v>
                </c:pt>
                <c:pt idx="19">
                  <c:v>0.000230190927649947</c:v>
                </c:pt>
                <c:pt idx="20">
                  <c:v>0.000198164940775463</c:v>
                </c:pt>
                <c:pt idx="21">
                  <c:v>0.000223502686617401</c:v>
                </c:pt>
                <c:pt idx="22">
                  <c:v>0.000202414417339264</c:v>
                </c:pt>
                <c:pt idx="23">
                  <c:v>0.000187483544684156</c:v>
                </c:pt>
                <c:pt idx="24">
                  <c:v>0.000179327027689177</c:v>
                </c:pt>
                <c:pt idx="25">
                  <c:v>0.000234368416489323</c:v>
                </c:pt>
                <c:pt idx="26">
                  <c:v>0.000181544758169938</c:v>
                </c:pt>
                <c:pt idx="27">
                  <c:v>0.000144660350853293</c:v>
                </c:pt>
                <c:pt idx="28">
                  <c:v>0.00022440407226162</c:v>
                </c:pt>
                <c:pt idx="29">
                  <c:v>0.00022388741423696</c:v>
                </c:pt>
                <c:pt idx="30">
                  <c:v>0.000121481500658056</c:v>
                </c:pt>
                <c:pt idx="31">
                  <c:v>7.54558345383525E-5</c:v>
                </c:pt>
                <c:pt idx="32">
                  <c:v>0.000133342054485789</c:v>
                </c:pt>
                <c:pt idx="33">
                  <c:v>0.000114567415055239</c:v>
                </c:pt>
                <c:pt idx="34">
                  <c:v>8.805782029046E-5</c:v>
                </c:pt>
                <c:pt idx="35">
                  <c:v>9.68945774134896E-5</c:v>
                </c:pt>
                <c:pt idx="36">
                  <c:v>0.000119255204812853</c:v>
                </c:pt>
                <c:pt idx="37">
                  <c:v>9.02474679747791E-5</c:v>
                </c:pt>
                <c:pt idx="38">
                  <c:v>8.20099666486271E-5</c:v>
                </c:pt>
                <c:pt idx="39">
                  <c:v>0.000137974266032282</c:v>
                </c:pt>
                <c:pt idx="40">
                  <c:v>7.95909426682465E-5</c:v>
                </c:pt>
                <c:pt idx="41">
                  <c:v>0.00015054243643935</c:v>
                </c:pt>
                <c:pt idx="42">
                  <c:v>0.000118614006984011</c:v>
                </c:pt>
                <c:pt idx="43">
                  <c:v>0.000119063993460963</c:v>
                </c:pt>
                <c:pt idx="44">
                  <c:v>0.000116750802290894</c:v>
                </c:pt>
                <c:pt idx="45">
                  <c:v>0.000171232282437073</c:v>
                </c:pt>
                <c:pt idx="46">
                  <c:v>6.81182764252539E-5</c:v>
                </c:pt>
                <c:pt idx="47">
                  <c:v>6.51671217436472E-5</c:v>
                </c:pt>
                <c:pt idx="48">
                  <c:v>0.000122147145464579</c:v>
                </c:pt>
                <c:pt idx="49">
                  <c:v>0.000118394125453917</c:v>
                </c:pt>
                <c:pt idx="50">
                  <c:v>0.000173064630999601</c:v>
                </c:pt>
                <c:pt idx="51">
                  <c:v>9.12619655020439E-5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2117464"/>
        <c:axId val="-2112108904"/>
      </c:scatterChart>
      <c:valAx>
        <c:axId val="-21121174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800" b="0"/>
                </a:pPr>
                <a:r>
                  <a:rPr lang="en-GB" sz="1800" b="0"/>
                  <a:t>Time / min</a:t>
                </a:r>
              </a:p>
            </c:rich>
          </c:tx>
          <c:overlay val="0"/>
        </c:title>
        <c:numFmt formatCode="General" sourceLinked="1"/>
        <c:majorTickMark val="in"/>
        <c:minorTickMark val="none"/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sz="1600"/>
            </a:pPr>
            <a:endParaRPr lang="en-US"/>
          </a:p>
        </c:txPr>
        <c:crossAx val="-2112108904"/>
        <c:crosses val="autoZero"/>
        <c:crossBetween val="midCat"/>
      </c:valAx>
      <c:valAx>
        <c:axId val="-2112108904"/>
        <c:scaling>
          <c:orientation val="minMax"/>
        </c:scaling>
        <c:delete val="0"/>
        <c:axPos val="l"/>
        <c:majorGridlines>
          <c:spPr>
            <a:ln>
              <a:noFill/>
            </a:ln>
          </c:spPr>
        </c:majorGridlines>
        <c:title>
          <c:tx>
            <c:rich>
              <a:bodyPr/>
              <a:lstStyle/>
              <a:p>
                <a:pPr>
                  <a:defRPr sz="1800" b="0"/>
                </a:pPr>
                <a:r>
                  <a:rPr lang="en-GB" sz="1800" b="0"/>
                  <a:t>H desorption rate / ppmw min</a:t>
                </a:r>
                <a:r>
                  <a:rPr lang="en-GB" sz="1800" b="0" baseline="30000"/>
                  <a:t>-1</a:t>
                </a:r>
              </a:p>
            </c:rich>
          </c:tx>
          <c:overlay val="0"/>
        </c:title>
        <c:numFmt formatCode="General" sourceLinked="1"/>
        <c:majorTickMark val="in"/>
        <c:minorTickMark val="none"/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sz="1600"/>
            </a:pPr>
            <a:endParaRPr lang="en-US"/>
          </a:p>
        </c:txPr>
        <c:crossAx val="-2112117464"/>
        <c:crosses val="autoZero"/>
        <c:crossBetween val="midCat"/>
      </c:valAx>
      <c:spPr>
        <a:ln>
          <a:solidFill>
            <a:schemeClr val="tx1"/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>
              <a:noFill/>
            </a:ln>
          </c:spPr>
          <c:marker>
            <c:symbol val="diamond"/>
            <c:size val="7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'250_SE_7d'!$L$7:$L$57</c:f>
              <c:numCache>
                <c:formatCode>General</c:formatCode>
                <c:ptCount val="51"/>
                <c:pt idx="3">
                  <c:v>332.65</c:v>
                </c:pt>
                <c:pt idx="4">
                  <c:v>335.17</c:v>
                </c:pt>
                <c:pt idx="5">
                  <c:v>389.87</c:v>
                </c:pt>
                <c:pt idx="6">
                  <c:v>397.7500000000001</c:v>
                </c:pt>
                <c:pt idx="7">
                  <c:v>400.24</c:v>
                </c:pt>
                <c:pt idx="8">
                  <c:v>402.6800000000001</c:v>
                </c:pt>
                <c:pt idx="9">
                  <c:v>405.46</c:v>
                </c:pt>
                <c:pt idx="10">
                  <c:v>408.0600000000001</c:v>
                </c:pt>
                <c:pt idx="11">
                  <c:v>410.6700000000001</c:v>
                </c:pt>
                <c:pt idx="12">
                  <c:v>413.37</c:v>
                </c:pt>
                <c:pt idx="13">
                  <c:v>416.0500000000001</c:v>
                </c:pt>
                <c:pt idx="14">
                  <c:v>418.5600000000001</c:v>
                </c:pt>
                <c:pt idx="15">
                  <c:v>421.1700000000001</c:v>
                </c:pt>
                <c:pt idx="16">
                  <c:v>423.86</c:v>
                </c:pt>
                <c:pt idx="17">
                  <c:v>426.45</c:v>
                </c:pt>
                <c:pt idx="18">
                  <c:v>428.96</c:v>
                </c:pt>
                <c:pt idx="19">
                  <c:v>431.5700000000001</c:v>
                </c:pt>
                <c:pt idx="20">
                  <c:v>434.24</c:v>
                </c:pt>
                <c:pt idx="21">
                  <c:v>436.6800000000001</c:v>
                </c:pt>
                <c:pt idx="22">
                  <c:v>439.4400000000001</c:v>
                </c:pt>
                <c:pt idx="23">
                  <c:v>441.86</c:v>
                </c:pt>
                <c:pt idx="24">
                  <c:v>444.47</c:v>
                </c:pt>
                <c:pt idx="25">
                  <c:v>447.15</c:v>
                </c:pt>
                <c:pt idx="26">
                  <c:v>449.65</c:v>
                </c:pt>
                <c:pt idx="27">
                  <c:v>452.15</c:v>
                </c:pt>
                <c:pt idx="28">
                  <c:v>454.6600000000001</c:v>
                </c:pt>
                <c:pt idx="29">
                  <c:v>457.27</c:v>
                </c:pt>
                <c:pt idx="30">
                  <c:v>459.9300000000001</c:v>
                </c:pt>
                <c:pt idx="31">
                  <c:v>462.26</c:v>
                </c:pt>
                <c:pt idx="32">
                  <c:v>464.85</c:v>
                </c:pt>
                <c:pt idx="33">
                  <c:v>467.36</c:v>
                </c:pt>
                <c:pt idx="34">
                  <c:v>469.95</c:v>
                </c:pt>
                <c:pt idx="35">
                  <c:v>474.9300000000001</c:v>
                </c:pt>
                <c:pt idx="36">
                  <c:v>487.5400000000001</c:v>
                </c:pt>
                <c:pt idx="37">
                  <c:v>492.84</c:v>
                </c:pt>
                <c:pt idx="38">
                  <c:v>502.4300000000001</c:v>
                </c:pt>
                <c:pt idx="39">
                  <c:v>519.69</c:v>
                </c:pt>
                <c:pt idx="40">
                  <c:v>522.5400000000001</c:v>
                </c:pt>
                <c:pt idx="41">
                  <c:v>527.34</c:v>
                </c:pt>
                <c:pt idx="42">
                  <c:v>529.74</c:v>
                </c:pt>
                <c:pt idx="43">
                  <c:v>536.8800000000001</c:v>
                </c:pt>
                <c:pt idx="44">
                  <c:v>539.59</c:v>
                </c:pt>
                <c:pt idx="45">
                  <c:v>541.59</c:v>
                </c:pt>
                <c:pt idx="46">
                  <c:v>546.78</c:v>
                </c:pt>
                <c:pt idx="47">
                  <c:v>549.54</c:v>
                </c:pt>
                <c:pt idx="48">
                  <c:v>556.68</c:v>
                </c:pt>
                <c:pt idx="49">
                  <c:v>559.3900000000001</c:v>
                </c:pt>
                <c:pt idx="50">
                  <c:v>561.3800000000001</c:v>
                </c:pt>
              </c:numCache>
            </c:numRef>
          </c:xVal>
          <c:yVal>
            <c:numRef>
              <c:f>'250_SE_7d'!$I$7:$I$57</c:f>
              <c:numCache>
                <c:formatCode>General</c:formatCode>
                <c:ptCount val="51"/>
                <c:pt idx="0">
                  <c:v>7.28126909569287E-5</c:v>
                </c:pt>
                <c:pt idx="1">
                  <c:v>6.63882363824599E-5</c:v>
                </c:pt>
                <c:pt idx="2">
                  <c:v>8.08005996450744E-5</c:v>
                </c:pt>
                <c:pt idx="3">
                  <c:v>6.9738431467092E-5</c:v>
                </c:pt>
                <c:pt idx="4">
                  <c:v>7.86575112594893E-5</c:v>
                </c:pt>
                <c:pt idx="5">
                  <c:v>0.000120469568278997</c:v>
                </c:pt>
                <c:pt idx="6">
                  <c:v>9.70649999120966E-5</c:v>
                </c:pt>
                <c:pt idx="7">
                  <c:v>9.74112131325118E-5</c:v>
                </c:pt>
                <c:pt idx="8">
                  <c:v>0.000145611418585365</c:v>
                </c:pt>
                <c:pt idx="9">
                  <c:v>0.000157712880723265</c:v>
                </c:pt>
                <c:pt idx="10">
                  <c:v>0.00015920377460118</c:v>
                </c:pt>
                <c:pt idx="11">
                  <c:v>0.000130047645798219</c:v>
                </c:pt>
                <c:pt idx="12">
                  <c:v>0.000181469692267668</c:v>
                </c:pt>
                <c:pt idx="13">
                  <c:v>0.000140816019001725</c:v>
                </c:pt>
                <c:pt idx="14">
                  <c:v>0.00018818474467537</c:v>
                </c:pt>
                <c:pt idx="15">
                  <c:v>0.00018291902330944</c:v>
                </c:pt>
                <c:pt idx="16">
                  <c:v>0.000225884571712892</c:v>
                </c:pt>
                <c:pt idx="17">
                  <c:v>0.00024842966672669</c:v>
                </c:pt>
                <c:pt idx="18">
                  <c:v>0.000193913739242435</c:v>
                </c:pt>
                <c:pt idx="19">
                  <c:v>0.000230190927649947</c:v>
                </c:pt>
                <c:pt idx="20">
                  <c:v>0.000198164940775463</c:v>
                </c:pt>
                <c:pt idx="21">
                  <c:v>0.000223502686617401</c:v>
                </c:pt>
                <c:pt idx="22">
                  <c:v>0.000202414417339264</c:v>
                </c:pt>
                <c:pt idx="23">
                  <c:v>0.000187483544684156</c:v>
                </c:pt>
                <c:pt idx="24">
                  <c:v>0.000179327027689177</c:v>
                </c:pt>
                <c:pt idx="25">
                  <c:v>0.000234368416489323</c:v>
                </c:pt>
                <c:pt idx="26">
                  <c:v>0.000181544758169938</c:v>
                </c:pt>
                <c:pt idx="27">
                  <c:v>0.000144660350853293</c:v>
                </c:pt>
                <c:pt idx="28">
                  <c:v>0.00022440407226162</c:v>
                </c:pt>
                <c:pt idx="29">
                  <c:v>0.00022388741423696</c:v>
                </c:pt>
                <c:pt idx="30">
                  <c:v>0.000121481500658056</c:v>
                </c:pt>
                <c:pt idx="31">
                  <c:v>7.54558345383525E-5</c:v>
                </c:pt>
                <c:pt idx="32">
                  <c:v>0.000133342054485789</c:v>
                </c:pt>
                <c:pt idx="33">
                  <c:v>0.000114567415055239</c:v>
                </c:pt>
                <c:pt idx="34">
                  <c:v>8.805782029046E-5</c:v>
                </c:pt>
                <c:pt idx="35">
                  <c:v>9.68945774134896E-5</c:v>
                </c:pt>
                <c:pt idx="36">
                  <c:v>0.000119255204812853</c:v>
                </c:pt>
                <c:pt idx="37">
                  <c:v>9.02474679747791E-5</c:v>
                </c:pt>
                <c:pt idx="38">
                  <c:v>8.20099666486271E-5</c:v>
                </c:pt>
                <c:pt idx="39">
                  <c:v>0.000137974266032282</c:v>
                </c:pt>
                <c:pt idx="40">
                  <c:v>7.95909426682465E-5</c:v>
                </c:pt>
                <c:pt idx="41">
                  <c:v>0.00015054243643935</c:v>
                </c:pt>
                <c:pt idx="42">
                  <c:v>0.000118614006984011</c:v>
                </c:pt>
                <c:pt idx="43">
                  <c:v>0.000119063993460963</c:v>
                </c:pt>
                <c:pt idx="44">
                  <c:v>0.000116750802290894</c:v>
                </c:pt>
                <c:pt idx="45">
                  <c:v>0.000171232282437073</c:v>
                </c:pt>
                <c:pt idx="46">
                  <c:v>6.81182764252539E-5</c:v>
                </c:pt>
                <c:pt idx="47">
                  <c:v>6.51671217436472E-5</c:v>
                </c:pt>
                <c:pt idx="48">
                  <c:v>0.000122147145464579</c:v>
                </c:pt>
                <c:pt idx="49">
                  <c:v>0.000118394125453917</c:v>
                </c:pt>
                <c:pt idx="50">
                  <c:v>0.000173064630999601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2081912"/>
        <c:axId val="-2112073384"/>
      </c:scatterChart>
      <c:valAx>
        <c:axId val="-2112081912"/>
        <c:scaling>
          <c:orientation val="minMax"/>
          <c:max val="573.0"/>
          <c:min val="273.0"/>
        </c:scaling>
        <c:delete val="0"/>
        <c:axPos val="b"/>
        <c:title>
          <c:tx>
            <c:rich>
              <a:bodyPr/>
              <a:lstStyle/>
              <a:p>
                <a:pPr>
                  <a:defRPr sz="1800" b="0"/>
                </a:pPr>
                <a:r>
                  <a:rPr lang="en-GB" sz="1800" b="0"/>
                  <a:t>T / K</a:t>
                </a:r>
              </a:p>
            </c:rich>
          </c:tx>
          <c:overlay val="0"/>
        </c:title>
        <c:numFmt formatCode="General" sourceLinked="1"/>
        <c:majorTickMark val="in"/>
        <c:minorTickMark val="none"/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sz="1600"/>
            </a:pPr>
            <a:endParaRPr lang="en-US"/>
          </a:p>
        </c:txPr>
        <c:crossAx val="-2112073384"/>
        <c:crosses val="autoZero"/>
        <c:crossBetween val="midCat"/>
      </c:valAx>
      <c:valAx>
        <c:axId val="-2112073384"/>
        <c:scaling>
          <c:orientation val="minMax"/>
          <c:max val="0.0003"/>
        </c:scaling>
        <c:delete val="0"/>
        <c:axPos val="l"/>
        <c:majorGridlines>
          <c:spPr>
            <a:ln>
              <a:noFill/>
            </a:ln>
          </c:spPr>
        </c:majorGridlines>
        <c:title>
          <c:tx>
            <c:rich>
              <a:bodyPr/>
              <a:lstStyle/>
              <a:p>
                <a:pPr>
                  <a:defRPr sz="1800" b="0"/>
                </a:pPr>
                <a:r>
                  <a:rPr lang="en-GB" sz="1800" b="0"/>
                  <a:t>H desorption rate / ppmw min</a:t>
                </a:r>
                <a:r>
                  <a:rPr lang="en-GB" sz="1800" b="0" baseline="30000"/>
                  <a:t>-1</a:t>
                </a:r>
              </a:p>
            </c:rich>
          </c:tx>
          <c:overlay val="0"/>
        </c:title>
        <c:numFmt formatCode="General" sourceLinked="1"/>
        <c:majorTickMark val="in"/>
        <c:minorTickMark val="none"/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sz="1600"/>
            </a:pPr>
            <a:endParaRPr lang="en-US"/>
          </a:p>
        </c:txPr>
        <c:crossAx val="-2112081912"/>
        <c:crosses val="autoZero"/>
        <c:crossBetween val="midCat"/>
      </c:valAx>
      <c:spPr>
        <a:ln>
          <a:solidFill>
            <a:schemeClr val="tx1"/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4" Type="http://schemas.openxmlformats.org/officeDocument/2006/relationships/image" Target="../media/image1.emf"/><Relationship Id="rId5" Type="http://schemas.openxmlformats.org/officeDocument/2006/relationships/image" Target="../media/image2.emf"/><Relationship Id="rId1" Type="http://schemas.openxmlformats.org/officeDocument/2006/relationships/chart" Target="../charts/chart1.xml"/><Relationship Id="rId2" Type="http://schemas.openxmlformats.org/officeDocument/2006/relationships/chart" Target="../charts/chart2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4" Type="http://schemas.openxmlformats.org/officeDocument/2006/relationships/image" Target="../media/image3.emf"/><Relationship Id="rId5" Type="http://schemas.openxmlformats.org/officeDocument/2006/relationships/image" Target="../media/image4.emf"/><Relationship Id="rId1" Type="http://schemas.openxmlformats.org/officeDocument/2006/relationships/chart" Target="../charts/chart4.xml"/><Relationship Id="rId2" Type="http://schemas.openxmlformats.org/officeDocument/2006/relationships/chart" Target="../charts/chart5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4" Type="http://schemas.openxmlformats.org/officeDocument/2006/relationships/image" Target="../media/image5.emf"/><Relationship Id="rId5" Type="http://schemas.openxmlformats.org/officeDocument/2006/relationships/image" Target="../media/image6.emf"/><Relationship Id="rId1" Type="http://schemas.openxmlformats.org/officeDocument/2006/relationships/chart" Target="../charts/chart7.xml"/><Relationship Id="rId2" Type="http://schemas.openxmlformats.org/officeDocument/2006/relationships/chart" Target="../charts/chart8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4" Type="http://schemas.openxmlformats.org/officeDocument/2006/relationships/image" Target="../media/image7.emf"/><Relationship Id="rId5" Type="http://schemas.openxmlformats.org/officeDocument/2006/relationships/image" Target="../media/image8.emf"/><Relationship Id="rId1" Type="http://schemas.openxmlformats.org/officeDocument/2006/relationships/chart" Target="../charts/chart10.xml"/><Relationship Id="rId2" Type="http://schemas.openxmlformats.org/officeDocument/2006/relationships/chart" Target="../charts/chart11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4" Type="http://schemas.openxmlformats.org/officeDocument/2006/relationships/image" Target="../media/image9.emf"/><Relationship Id="rId5" Type="http://schemas.openxmlformats.org/officeDocument/2006/relationships/image" Target="../media/image10.emf"/><Relationship Id="rId1" Type="http://schemas.openxmlformats.org/officeDocument/2006/relationships/chart" Target="../charts/chart13.xml"/><Relationship Id="rId2" Type="http://schemas.openxmlformats.org/officeDocument/2006/relationships/chart" Target="../charts/chart14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8.xml"/><Relationship Id="rId4" Type="http://schemas.openxmlformats.org/officeDocument/2006/relationships/image" Target="../media/image11.emf"/><Relationship Id="rId5" Type="http://schemas.openxmlformats.org/officeDocument/2006/relationships/image" Target="../media/image12.emf"/><Relationship Id="rId1" Type="http://schemas.openxmlformats.org/officeDocument/2006/relationships/chart" Target="../charts/chart16.xml"/><Relationship Id="rId2" Type="http://schemas.openxmlformats.org/officeDocument/2006/relationships/chart" Target="../charts/chart17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1.xml"/><Relationship Id="rId4" Type="http://schemas.openxmlformats.org/officeDocument/2006/relationships/chart" Target="../charts/chart22.xml"/><Relationship Id="rId5" Type="http://schemas.openxmlformats.org/officeDocument/2006/relationships/chart" Target="../charts/chart23.xml"/><Relationship Id="rId6" Type="http://schemas.openxmlformats.org/officeDocument/2006/relationships/chart" Target="../charts/chart24.xml"/><Relationship Id="rId7" Type="http://schemas.openxmlformats.org/officeDocument/2006/relationships/chart" Target="../charts/chart25.xml"/><Relationship Id="rId1" Type="http://schemas.openxmlformats.org/officeDocument/2006/relationships/chart" Target="../charts/chart19.xml"/><Relationship Id="rId2" Type="http://schemas.openxmlformats.org/officeDocument/2006/relationships/chart" Target="../charts/chart20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482600</xdr:colOff>
      <xdr:row>0</xdr:row>
      <xdr:rowOff>76200</xdr:rowOff>
    </xdr:from>
    <xdr:to>
      <xdr:col>11</xdr:col>
      <xdr:colOff>482600</xdr:colOff>
      <xdr:row>2</xdr:row>
      <xdr:rowOff>76200</xdr:rowOff>
    </xdr:to>
    <xdr:sp macro="" textlink="">
      <xdr:nvSpPr>
        <xdr:cNvPr id="59393" name="CommandButton1" hidden="1">
          <a:extLst>
            <a:ext uri="{63B3BB69-23CF-44E3-9099-C40C66FF867C}">
              <a14:compatExt xmlns:a14="http://schemas.microsoft.com/office/drawing/2010/main" spid="_x0000_s59393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1240B29-F687-4f45-9708-019B960494DF}">
            <a14:hiddenLine xmlns:a14="http://schemas.microsoft.com/office/drawing/2010/main" w="9525">
              <a:noFill/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381000</xdr:colOff>
      <xdr:row>0</xdr:row>
      <xdr:rowOff>76200</xdr:rowOff>
    </xdr:from>
    <xdr:to>
      <xdr:col>15</xdr:col>
      <xdr:colOff>76200</xdr:colOff>
      <xdr:row>2</xdr:row>
      <xdr:rowOff>76200</xdr:rowOff>
    </xdr:to>
    <xdr:sp macro="" textlink="">
      <xdr:nvSpPr>
        <xdr:cNvPr id="59394" name="CommandButton2" hidden="1">
          <a:extLst>
            <a:ext uri="{63B3BB69-23CF-44E3-9099-C40C66FF867C}">
              <a14:compatExt xmlns:a14="http://schemas.microsoft.com/office/drawing/2010/main" spid="_x0000_s59394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1240B29-F687-4f45-9708-019B960494DF}">
            <a14:hiddenLine xmlns:a14="http://schemas.microsoft.com/office/drawing/2010/main" w="9525">
              <a:noFill/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13</xdr:col>
      <xdr:colOff>25400</xdr:colOff>
      <xdr:row>5</xdr:row>
      <xdr:rowOff>63500</xdr:rowOff>
    </xdr:from>
    <xdr:to>
      <xdr:col>21</xdr:col>
      <xdr:colOff>40600</xdr:colOff>
      <xdr:row>28</xdr:row>
      <xdr:rowOff>2000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25400</xdr:colOff>
      <xdr:row>36</xdr:row>
      <xdr:rowOff>114300</xdr:rowOff>
    </xdr:from>
    <xdr:to>
      <xdr:col>21</xdr:col>
      <xdr:colOff>40600</xdr:colOff>
      <xdr:row>59</xdr:row>
      <xdr:rowOff>52800</xdr:rowOff>
    </xdr:to>
    <xdr:graphicFrame macro="">
      <xdr:nvGraphicFramePr>
        <xdr:cNvPr id="10" name="Chart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23</xdr:col>
      <xdr:colOff>0</xdr:colOff>
      <xdr:row>5</xdr:row>
      <xdr:rowOff>0</xdr:rowOff>
    </xdr:from>
    <xdr:to>
      <xdr:col>31</xdr:col>
      <xdr:colOff>15200</xdr:colOff>
      <xdr:row>27</xdr:row>
      <xdr:rowOff>129000</xdr:rowOff>
    </xdr:to>
    <xdr:graphicFrame macro="">
      <xdr:nvGraphicFramePr>
        <xdr:cNvPr id="11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 editAs="oneCell">
    <xdr:from>
      <xdr:col>6</xdr:col>
      <xdr:colOff>482600</xdr:colOff>
      <xdr:row>0</xdr:row>
      <xdr:rowOff>76200</xdr:rowOff>
    </xdr:from>
    <xdr:to>
      <xdr:col>11</xdr:col>
      <xdr:colOff>482600</xdr:colOff>
      <xdr:row>2</xdr:row>
      <xdr:rowOff>76200</xdr:rowOff>
    </xdr:to>
    <xdr:pic>
      <xdr:nvPicPr>
        <xdr:cNvPr id="2" name="CommandButton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64200" y="76200"/>
          <a:ext cx="3848100" cy="381000"/>
        </a:xfrm>
        <a:prstGeom prst="rect">
          <a:avLst/>
        </a:prstGeom>
        <a:noFill/>
        <a:ln>
          <a:noFill/>
        </a:ln>
        <a:extLst>
          <a:ext uri="{91240B29-F687-4f45-9708-019B960494DF}">
            <a14:hiddenLine xmlns:a14="http://schemas.microsoft.com/office/drawing/2010/main" w="9525">
              <a:noFill/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12</xdr:col>
      <xdr:colOff>381000</xdr:colOff>
      <xdr:row>0</xdr:row>
      <xdr:rowOff>76200</xdr:rowOff>
    </xdr:from>
    <xdr:to>
      <xdr:col>15</xdr:col>
      <xdr:colOff>76200</xdr:colOff>
      <xdr:row>2</xdr:row>
      <xdr:rowOff>76200</xdr:rowOff>
    </xdr:to>
    <xdr:pic>
      <xdr:nvPicPr>
        <xdr:cNvPr id="3" name="CommandButton2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83800" y="76200"/>
          <a:ext cx="1714500" cy="381000"/>
        </a:xfrm>
        <a:prstGeom prst="rect">
          <a:avLst/>
        </a:prstGeom>
        <a:noFill/>
        <a:ln>
          <a:noFill/>
        </a:ln>
        <a:extLst>
          <a:ext uri="{91240B29-F687-4f45-9708-019B960494DF}">
            <a14:hiddenLine xmlns:a14="http://schemas.microsoft.com/office/drawing/2010/main" w="9525">
              <a:noFill/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482600</xdr:colOff>
      <xdr:row>0</xdr:row>
      <xdr:rowOff>76200</xdr:rowOff>
    </xdr:from>
    <xdr:to>
      <xdr:col>11</xdr:col>
      <xdr:colOff>482600</xdr:colOff>
      <xdr:row>2</xdr:row>
      <xdr:rowOff>76200</xdr:rowOff>
    </xdr:to>
    <xdr:sp macro="" textlink="">
      <xdr:nvSpPr>
        <xdr:cNvPr id="57345" name="CommandButton1" hidden="1">
          <a:extLst>
            <a:ext uri="{63B3BB69-23CF-44E3-9099-C40C66FF867C}">
              <a14:compatExt xmlns:a14="http://schemas.microsoft.com/office/drawing/2010/main" spid="_x0000_s57345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1240B29-F687-4f45-9708-019B960494DF}">
            <a14:hiddenLine xmlns:a14="http://schemas.microsoft.com/office/drawing/2010/main" w="9525">
              <a:noFill/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381000</xdr:colOff>
      <xdr:row>0</xdr:row>
      <xdr:rowOff>76200</xdr:rowOff>
    </xdr:from>
    <xdr:to>
      <xdr:col>15</xdr:col>
      <xdr:colOff>76200</xdr:colOff>
      <xdr:row>2</xdr:row>
      <xdr:rowOff>76200</xdr:rowOff>
    </xdr:to>
    <xdr:sp macro="" textlink="">
      <xdr:nvSpPr>
        <xdr:cNvPr id="57346" name="CommandButton2" hidden="1">
          <a:extLst>
            <a:ext uri="{63B3BB69-23CF-44E3-9099-C40C66FF867C}">
              <a14:compatExt xmlns:a14="http://schemas.microsoft.com/office/drawing/2010/main" spid="_x0000_s57346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1240B29-F687-4f45-9708-019B960494DF}">
            <a14:hiddenLine xmlns:a14="http://schemas.microsoft.com/office/drawing/2010/main" w="9525">
              <a:noFill/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14</xdr:col>
      <xdr:colOff>12700</xdr:colOff>
      <xdr:row>7</xdr:row>
      <xdr:rowOff>12700</xdr:rowOff>
    </xdr:from>
    <xdr:to>
      <xdr:col>22</xdr:col>
      <xdr:colOff>27900</xdr:colOff>
      <xdr:row>29</xdr:row>
      <xdr:rowOff>141700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12700</xdr:colOff>
      <xdr:row>35</xdr:row>
      <xdr:rowOff>0</xdr:rowOff>
    </xdr:from>
    <xdr:to>
      <xdr:col>22</xdr:col>
      <xdr:colOff>27900</xdr:colOff>
      <xdr:row>57</xdr:row>
      <xdr:rowOff>129000</xdr:rowOff>
    </xdr:to>
    <xdr:graphicFrame macro="">
      <xdr:nvGraphicFramePr>
        <xdr:cNvPr id="8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24</xdr:col>
      <xdr:colOff>0</xdr:colOff>
      <xdr:row>7</xdr:row>
      <xdr:rowOff>0</xdr:rowOff>
    </xdr:from>
    <xdr:to>
      <xdr:col>32</xdr:col>
      <xdr:colOff>15200</xdr:colOff>
      <xdr:row>29</xdr:row>
      <xdr:rowOff>129000</xdr:rowOff>
    </xdr:to>
    <xdr:graphicFrame macro="">
      <xdr:nvGraphicFramePr>
        <xdr:cNvPr id="11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 editAs="oneCell">
    <xdr:from>
      <xdr:col>6</xdr:col>
      <xdr:colOff>482600</xdr:colOff>
      <xdr:row>0</xdr:row>
      <xdr:rowOff>76200</xdr:rowOff>
    </xdr:from>
    <xdr:to>
      <xdr:col>11</xdr:col>
      <xdr:colOff>482600</xdr:colOff>
      <xdr:row>2</xdr:row>
      <xdr:rowOff>76200</xdr:rowOff>
    </xdr:to>
    <xdr:pic>
      <xdr:nvPicPr>
        <xdr:cNvPr id="2" name="CommandButton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64200" y="76200"/>
          <a:ext cx="3848100" cy="381000"/>
        </a:xfrm>
        <a:prstGeom prst="rect">
          <a:avLst/>
        </a:prstGeom>
        <a:noFill/>
        <a:ln>
          <a:noFill/>
        </a:ln>
        <a:extLst>
          <a:ext uri="{91240B29-F687-4f45-9708-019B960494DF}">
            <a14:hiddenLine xmlns:a14="http://schemas.microsoft.com/office/drawing/2010/main" w="9525">
              <a:noFill/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12</xdr:col>
      <xdr:colOff>381000</xdr:colOff>
      <xdr:row>0</xdr:row>
      <xdr:rowOff>76200</xdr:rowOff>
    </xdr:from>
    <xdr:to>
      <xdr:col>15</xdr:col>
      <xdr:colOff>76200</xdr:colOff>
      <xdr:row>2</xdr:row>
      <xdr:rowOff>76200</xdr:rowOff>
    </xdr:to>
    <xdr:pic>
      <xdr:nvPicPr>
        <xdr:cNvPr id="3" name="CommandButton2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83800" y="76200"/>
          <a:ext cx="1714500" cy="381000"/>
        </a:xfrm>
        <a:prstGeom prst="rect">
          <a:avLst/>
        </a:prstGeom>
        <a:noFill/>
        <a:ln>
          <a:noFill/>
        </a:ln>
        <a:extLst>
          <a:ext uri="{91240B29-F687-4f45-9708-019B960494DF}">
            <a14:hiddenLine xmlns:a14="http://schemas.microsoft.com/office/drawing/2010/main" w="9525">
              <a:noFill/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482600</xdr:colOff>
      <xdr:row>0</xdr:row>
      <xdr:rowOff>76200</xdr:rowOff>
    </xdr:from>
    <xdr:to>
      <xdr:col>11</xdr:col>
      <xdr:colOff>228600</xdr:colOff>
      <xdr:row>2</xdr:row>
      <xdr:rowOff>76200</xdr:rowOff>
    </xdr:to>
    <xdr:sp macro="" textlink="">
      <xdr:nvSpPr>
        <xdr:cNvPr id="54273" name="CommandButton1" hidden="1">
          <a:extLst>
            <a:ext uri="{63B3BB69-23CF-44E3-9099-C40C66FF867C}">
              <a14:compatExt xmlns:a14="http://schemas.microsoft.com/office/drawing/2010/main" spid="_x0000_s54273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1240B29-F687-4f45-9708-019B960494DF}">
            <a14:hiddenLine xmlns:a14="http://schemas.microsoft.com/office/drawing/2010/main" w="9525">
              <a:noFill/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381000</xdr:colOff>
      <xdr:row>0</xdr:row>
      <xdr:rowOff>76200</xdr:rowOff>
    </xdr:from>
    <xdr:to>
      <xdr:col>15</xdr:col>
      <xdr:colOff>76200</xdr:colOff>
      <xdr:row>2</xdr:row>
      <xdr:rowOff>76200</xdr:rowOff>
    </xdr:to>
    <xdr:sp macro="" textlink="">
      <xdr:nvSpPr>
        <xdr:cNvPr id="54274" name="CommandButton2" hidden="1">
          <a:extLst>
            <a:ext uri="{63B3BB69-23CF-44E3-9099-C40C66FF867C}">
              <a14:compatExt xmlns:a14="http://schemas.microsoft.com/office/drawing/2010/main" spid="_x0000_s54274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1240B29-F687-4f45-9708-019B960494DF}">
            <a14:hiddenLine xmlns:a14="http://schemas.microsoft.com/office/drawing/2010/main" w="9525">
              <a:noFill/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14</xdr:col>
      <xdr:colOff>12700</xdr:colOff>
      <xdr:row>7</xdr:row>
      <xdr:rowOff>0</xdr:rowOff>
    </xdr:from>
    <xdr:to>
      <xdr:col>22</xdr:col>
      <xdr:colOff>27900</xdr:colOff>
      <xdr:row>29</xdr:row>
      <xdr:rowOff>129000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12700</xdr:colOff>
      <xdr:row>32</xdr:row>
      <xdr:rowOff>0</xdr:rowOff>
    </xdr:from>
    <xdr:to>
      <xdr:col>22</xdr:col>
      <xdr:colOff>27900</xdr:colOff>
      <xdr:row>54</xdr:row>
      <xdr:rowOff>129000</xdr:rowOff>
    </xdr:to>
    <xdr:graphicFrame macro="">
      <xdr:nvGraphicFramePr>
        <xdr:cNvPr id="10" name="Chart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25</xdr:col>
      <xdr:colOff>0</xdr:colOff>
      <xdr:row>7</xdr:row>
      <xdr:rowOff>0</xdr:rowOff>
    </xdr:from>
    <xdr:to>
      <xdr:col>33</xdr:col>
      <xdr:colOff>15200</xdr:colOff>
      <xdr:row>29</xdr:row>
      <xdr:rowOff>129000</xdr:rowOff>
    </xdr:to>
    <xdr:graphicFrame macro="">
      <xdr:nvGraphicFramePr>
        <xdr:cNvPr id="11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 editAs="oneCell">
    <xdr:from>
      <xdr:col>6</xdr:col>
      <xdr:colOff>482600</xdr:colOff>
      <xdr:row>0</xdr:row>
      <xdr:rowOff>76200</xdr:rowOff>
    </xdr:from>
    <xdr:to>
      <xdr:col>11</xdr:col>
      <xdr:colOff>228600</xdr:colOff>
      <xdr:row>2</xdr:row>
      <xdr:rowOff>76200</xdr:rowOff>
    </xdr:to>
    <xdr:pic>
      <xdr:nvPicPr>
        <xdr:cNvPr id="2" name="CommandButton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64200" y="76200"/>
          <a:ext cx="3848100" cy="381000"/>
        </a:xfrm>
        <a:prstGeom prst="rect">
          <a:avLst/>
        </a:prstGeom>
        <a:noFill/>
        <a:ln>
          <a:noFill/>
        </a:ln>
        <a:extLst>
          <a:ext uri="{91240B29-F687-4f45-9708-019B960494DF}">
            <a14:hiddenLine xmlns:a14="http://schemas.microsoft.com/office/drawing/2010/main" w="9525">
              <a:noFill/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12</xdr:col>
      <xdr:colOff>381000</xdr:colOff>
      <xdr:row>0</xdr:row>
      <xdr:rowOff>76200</xdr:rowOff>
    </xdr:from>
    <xdr:to>
      <xdr:col>15</xdr:col>
      <xdr:colOff>76200</xdr:colOff>
      <xdr:row>2</xdr:row>
      <xdr:rowOff>76200</xdr:rowOff>
    </xdr:to>
    <xdr:pic>
      <xdr:nvPicPr>
        <xdr:cNvPr id="3" name="CommandButton2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83800" y="76200"/>
          <a:ext cx="1714500" cy="381000"/>
        </a:xfrm>
        <a:prstGeom prst="rect">
          <a:avLst/>
        </a:prstGeom>
        <a:noFill/>
        <a:ln>
          <a:noFill/>
        </a:ln>
        <a:extLst>
          <a:ext uri="{91240B29-F687-4f45-9708-019B960494DF}">
            <a14:hiddenLine xmlns:a14="http://schemas.microsoft.com/office/drawing/2010/main" w="9525">
              <a:noFill/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482600</xdr:colOff>
      <xdr:row>0</xdr:row>
      <xdr:rowOff>76200</xdr:rowOff>
    </xdr:from>
    <xdr:to>
      <xdr:col>11</xdr:col>
      <xdr:colOff>482600</xdr:colOff>
      <xdr:row>2</xdr:row>
      <xdr:rowOff>76200</xdr:rowOff>
    </xdr:to>
    <xdr:sp macro="" textlink="">
      <xdr:nvSpPr>
        <xdr:cNvPr id="51201" name="CommandButton1" hidden="1">
          <a:extLst>
            <a:ext uri="{63B3BB69-23CF-44E3-9099-C40C66FF867C}">
              <a14:compatExt xmlns:a14="http://schemas.microsoft.com/office/drawing/2010/main" spid="_x0000_s51201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1240B29-F687-4f45-9708-019B960494DF}">
            <a14:hiddenLine xmlns:a14="http://schemas.microsoft.com/office/drawing/2010/main" w="9525">
              <a:noFill/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381000</xdr:colOff>
      <xdr:row>0</xdr:row>
      <xdr:rowOff>76200</xdr:rowOff>
    </xdr:from>
    <xdr:to>
      <xdr:col>15</xdr:col>
      <xdr:colOff>76200</xdr:colOff>
      <xdr:row>2</xdr:row>
      <xdr:rowOff>76200</xdr:rowOff>
    </xdr:to>
    <xdr:sp macro="" textlink="">
      <xdr:nvSpPr>
        <xdr:cNvPr id="51202" name="CommandButton2" hidden="1">
          <a:extLst>
            <a:ext uri="{63B3BB69-23CF-44E3-9099-C40C66FF867C}">
              <a14:compatExt xmlns:a14="http://schemas.microsoft.com/office/drawing/2010/main" spid="_x0000_s51202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1240B29-F687-4f45-9708-019B960494DF}">
            <a14:hiddenLine xmlns:a14="http://schemas.microsoft.com/office/drawing/2010/main" w="9525">
              <a:noFill/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14</xdr:col>
      <xdr:colOff>0</xdr:colOff>
      <xdr:row>6</xdr:row>
      <xdr:rowOff>12700</xdr:rowOff>
    </xdr:from>
    <xdr:to>
      <xdr:col>22</xdr:col>
      <xdr:colOff>15200</xdr:colOff>
      <xdr:row>28</xdr:row>
      <xdr:rowOff>141700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25400</xdr:colOff>
      <xdr:row>30</xdr:row>
      <xdr:rowOff>165100</xdr:rowOff>
    </xdr:from>
    <xdr:to>
      <xdr:col>22</xdr:col>
      <xdr:colOff>40600</xdr:colOff>
      <xdr:row>53</xdr:row>
      <xdr:rowOff>103600</xdr:rowOff>
    </xdr:to>
    <xdr:graphicFrame macro="">
      <xdr:nvGraphicFramePr>
        <xdr:cNvPr id="10" name="Chart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24</xdr:col>
      <xdr:colOff>0</xdr:colOff>
      <xdr:row>6</xdr:row>
      <xdr:rowOff>0</xdr:rowOff>
    </xdr:from>
    <xdr:to>
      <xdr:col>32</xdr:col>
      <xdr:colOff>15200</xdr:colOff>
      <xdr:row>28</xdr:row>
      <xdr:rowOff>129000</xdr:rowOff>
    </xdr:to>
    <xdr:graphicFrame macro="">
      <xdr:nvGraphicFramePr>
        <xdr:cNvPr id="11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 editAs="oneCell">
    <xdr:from>
      <xdr:col>6</xdr:col>
      <xdr:colOff>482600</xdr:colOff>
      <xdr:row>0</xdr:row>
      <xdr:rowOff>76200</xdr:rowOff>
    </xdr:from>
    <xdr:to>
      <xdr:col>11</xdr:col>
      <xdr:colOff>482600</xdr:colOff>
      <xdr:row>2</xdr:row>
      <xdr:rowOff>76200</xdr:rowOff>
    </xdr:to>
    <xdr:pic>
      <xdr:nvPicPr>
        <xdr:cNvPr id="2" name="CommandButton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4700" y="76200"/>
          <a:ext cx="3848100" cy="381000"/>
        </a:xfrm>
        <a:prstGeom prst="rect">
          <a:avLst/>
        </a:prstGeom>
        <a:noFill/>
        <a:ln>
          <a:noFill/>
        </a:ln>
        <a:extLst>
          <a:ext uri="{91240B29-F687-4f45-9708-019B960494DF}">
            <a14:hiddenLine xmlns:a14="http://schemas.microsoft.com/office/drawing/2010/main" w="9525">
              <a:noFill/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12</xdr:col>
      <xdr:colOff>381000</xdr:colOff>
      <xdr:row>0</xdr:row>
      <xdr:rowOff>76200</xdr:rowOff>
    </xdr:from>
    <xdr:to>
      <xdr:col>15</xdr:col>
      <xdr:colOff>76200</xdr:colOff>
      <xdr:row>2</xdr:row>
      <xdr:rowOff>76200</xdr:rowOff>
    </xdr:to>
    <xdr:pic>
      <xdr:nvPicPr>
        <xdr:cNvPr id="3" name="CommandButton2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274300" y="76200"/>
          <a:ext cx="1714500" cy="381000"/>
        </a:xfrm>
        <a:prstGeom prst="rect">
          <a:avLst/>
        </a:prstGeom>
        <a:noFill/>
        <a:ln>
          <a:noFill/>
        </a:ln>
        <a:extLst>
          <a:ext uri="{91240B29-F687-4f45-9708-019B960494DF}">
            <a14:hiddenLine xmlns:a14="http://schemas.microsoft.com/office/drawing/2010/main" w="9525">
              <a:noFill/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482600</xdr:colOff>
      <xdr:row>0</xdr:row>
      <xdr:rowOff>76200</xdr:rowOff>
    </xdr:from>
    <xdr:to>
      <xdr:col>11</xdr:col>
      <xdr:colOff>482600</xdr:colOff>
      <xdr:row>2</xdr:row>
      <xdr:rowOff>76200</xdr:rowOff>
    </xdr:to>
    <xdr:sp macro="" textlink="">
      <xdr:nvSpPr>
        <xdr:cNvPr id="43009" name="CommandButton1" hidden="1">
          <a:extLst>
            <a:ext uri="{63B3BB69-23CF-44E3-9099-C40C66FF867C}">
              <a14:compatExt xmlns:a14="http://schemas.microsoft.com/office/drawing/2010/main" spid="_x0000_s43009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1240B29-F687-4f45-9708-019B960494DF}">
            <a14:hiddenLine xmlns:a14="http://schemas.microsoft.com/office/drawing/2010/main" w="9525">
              <a:noFill/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381000</xdr:colOff>
      <xdr:row>0</xdr:row>
      <xdr:rowOff>76200</xdr:rowOff>
    </xdr:from>
    <xdr:to>
      <xdr:col>15</xdr:col>
      <xdr:colOff>76200</xdr:colOff>
      <xdr:row>2</xdr:row>
      <xdr:rowOff>76200</xdr:rowOff>
    </xdr:to>
    <xdr:sp macro="" textlink="">
      <xdr:nvSpPr>
        <xdr:cNvPr id="43010" name="CommandButton2" hidden="1">
          <a:extLst>
            <a:ext uri="{63B3BB69-23CF-44E3-9099-C40C66FF867C}">
              <a14:compatExt xmlns:a14="http://schemas.microsoft.com/office/drawing/2010/main" spid="_x0000_s43010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1240B29-F687-4f45-9708-019B960494DF}">
            <a14:hiddenLine xmlns:a14="http://schemas.microsoft.com/office/drawing/2010/main" w="9525">
              <a:noFill/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14</xdr:col>
      <xdr:colOff>25400</xdr:colOff>
      <xdr:row>8</xdr:row>
      <xdr:rowOff>50800</xdr:rowOff>
    </xdr:from>
    <xdr:to>
      <xdr:col>22</xdr:col>
      <xdr:colOff>40600</xdr:colOff>
      <xdr:row>30</xdr:row>
      <xdr:rowOff>179800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25400</xdr:colOff>
      <xdr:row>37</xdr:row>
      <xdr:rowOff>177800</xdr:rowOff>
    </xdr:from>
    <xdr:to>
      <xdr:col>22</xdr:col>
      <xdr:colOff>40600</xdr:colOff>
      <xdr:row>60</xdr:row>
      <xdr:rowOff>116300</xdr:rowOff>
    </xdr:to>
    <xdr:graphicFrame macro="">
      <xdr:nvGraphicFramePr>
        <xdr:cNvPr id="13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25</xdr:col>
      <xdr:colOff>0</xdr:colOff>
      <xdr:row>8</xdr:row>
      <xdr:rowOff>0</xdr:rowOff>
    </xdr:from>
    <xdr:to>
      <xdr:col>33</xdr:col>
      <xdr:colOff>15200</xdr:colOff>
      <xdr:row>30</xdr:row>
      <xdr:rowOff>129000</xdr:rowOff>
    </xdr:to>
    <xdr:graphicFrame macro="">
      <xdr:nvGraphicFramePr>
        <xdr:cNvPr id="12" name="Chart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 editAs="oneCell">
    <xdr:from>
      <xdr:col>6</xdr:col>
      <xdr:colOff>482600</xdr:colOff>
      <xdr:row>0</xdr:row>
      <xdr:rowOff>76200</xdr:rowOff>
    </xdr:from>
    <xdr:to>
      <xdr:col>11</xdr:col>
      <xdr:colOff>482600</xdr:colOff>
      <xdr:row>2</xdr:row>
      <xdr:rowOff>76200</xdr:rowOff>
    </xdr:to>
    <xdr:pic>
      <xdr:nvPicPr>
        <xdr:cNvPr id="2" name="CommandButton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64200" y="76200"/>
          <a:ext cx="3848100" cy="381000"/>
        </a:xfrm>
        <a:prstGeom prst="rect">
          <a:avLst/>
        </a:prstGeom>
        <a:noFill/>
        <a:ln>
          <a:noFill/>
        </a:ln>
        <a:extLst>
          <a:ext uri="{91240B29-F687-4f45-9708-019B960494DF}">
            <a14:hiddenLine xmlns:a14="http://schemas.microsoft.com/office/drawing/2010/main" w="9525">
              <a:noFill/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12</xdr:col>
      <xdr:colOff>381000</xdr:colOff>
      <xdr:row>0</xdr:row>
      <xdr:rowOff>76200</xdr:rowOff>
    </xdr:from>
    <xdr:to>
      <xdr:col>15</xdr:col>
      <xdr:colOff>76200</xdr:colOff>
      <xdr:row>2</xdr:row>
      <xdr:rowOff>76200</xdr:rowOff>
    </xdr:to>
    <xdr:pic>
      <xdr:nvPicPr>
        <xdr:cNvPr id="3" name="CommandButton2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83800" y="76200"/>
          <a:ext cx="1714500" cy="381000"/>
        </a:xfrm>
        <a:prstGeom prst="rect">
          <a:avLst/>
        </a:prstGeom>
        <a:noFill/>
        <a:ln>
          <a:noFill/>
        </a:ln>
        <a:extLst>
          <a:ext uri="{91240B29-F687-4f45-9708-019B960494DF}">
            <a14:hiddenLine xmlns:a14="http://schemas.microsoft.com/office/drawing/2010/main" w="9525">
              <a:noFill/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482600</xdr:colOff>
      <xdr:row>0</xdr:row>
      <xdr:rowOff>76200</xdr:rowOff>
    </xdr:from>
    <xdr:to>
      <xdr:col>11</xdr:col>
      <xdr:colOff>482600</xdr:colOff>
      <xdr:row>2</xdr:row>
      <xdr:rowOff>76200</xdr:rowOff>
    </xdr:to>
    <xdr:sp macro="" textlink="">
      <xdr:nvSpPr>
        <xdr:cNvPr id="35841" name="CommandButton1" hidden="1">
          <a:extLst>
            <a:ext uri="{63B3BB69-23CF-44E3-9099-C40C66FF867C}">
              <a14:compatExt xmlns:a14="http://schemas.microsoft.com/office/drawing/2010/main" spid="_x0000_s35841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1240B29-F687-4f45-9708-019B960494DF}">
            <a14:hiddenLine xmlns:a14="http://schemas.microsoft.com/office/drawing/2010/main" w="9525">
              <a:noFill/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381000</xdr:colOff>
      <xdr:row>0</xdr:row>
      <xdr:rowOff>76200</xdr:rowOff>
    </xdr:from>
    <xdr:to>
      <xdr:col>15</xdr:col>
      <xdr:colOff>76200</xdr:colOff>
      <xdr:row>2</xdr:row>
      <xdr:rowOff>76200</xdr:rowOff>
    </xdr:to>
    <xdr:sp macro="" textlink="">
      <xdr:nvSpPr>
        <xdr:cNvPr id="35842" name="CommandButton2" hidden="1">
          <a:extLst>
            <a:ext uri="{63B3BB69-23CF-44E3-9099-C40C66FF867C}">
              <a14:compatExt xmlns:a14="http://schemas.microsoft.com/office/drawing/2010/main" spid="_x0000_s35842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1240B29-F687-4f45-9708-019B960494DF}">
            <a14:hiddenLine xmlns:a14="http://schemas.microsoft.com/office/drawing/2010/main" w="9525">
              <a:noFill/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13</xdr:col>
      <xdr:colOff>3175</xdr:colOff>
      <xdr:row>5</xdr:row>
      <xdr:rowOff>190499</xdr:rowOff>
    </xdr:from>
    <xdr:to>
      <xdr:col>21</xdr:col>
      <xdr:colOff>18375</xdr:colOff>
      <xdr:row>28</xdr:row>
      <xdr:rowOff>128999</xdr:rowOff>
    </xdr:to>
    <xdr:graphicFrame macro="">
      <xdr:nvGraphicFramePr>
        <xdr:cNvPr id="19" name="Chart 1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663575</xdr:colOff>
      <xdr:row>34</xdr:row>
      <xdr:rowOff>12700</xdr:rowOff>
    </xdr:from>
    <xdr:to>
      <xdr:col>21</xdr:col>
      <xdr:colOff>5675</xdr:colOff>
      <xdr:row>56</xdr:row>
      <xdr:rowOff>141700</xdr:rowOff>
    </xdr:to>
    <xdr:graphicFrame macro="">
      <xdr:nvGraphicFramePr>
        <xdr:cNvPr id="20" name="Chart 1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23</xdr:col>
      <xdr:colOff>0</xdr:colOff>
      <xdr:row>6</xdr:row>
      <xdr:rowOff>0</xdr:rowOff>
    </xdr:from>
    <xdr:to>
      <xdr:col>31</xdr:col>
      <xdr:colOff>15200</xdr:colOff>
      <xdr:row>28</xdr:row>
      <xdr:rowOff>129000</xdr:rowOff>
    </xdr:to>
    <xdr:graphicFrame macro="">
      <xdr:nvGraphicFramePr>
        <xdr:cNvPr id="21" name="Chart 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 editAs="oneCell">
    <xdr:from>
      <xdr:col>6</xdr:col>
      <xdr:colOff>482600</xdr:colOff>
      <xdr:row>0</xdr:row>
      <xdr:rowOff>76200</xdr:rowOff>
    </xdr:from>
    <xdr:to>
      <xdr:col>11</xdr:col>
      <xdr:colOff>482600</xdr:colOff>
      <xdr:row>2</xdr:row>
      <xdr:rowOff>76200</xdr:rowOff>
    </xdr:to>
    <xdr:pic>
      <xdr:nvPicPr>
        <xdr:cNvPr id="2" name="CommandButton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81700" y="76200"/>
          <a:ext cx="3848100" cy="381000"/>
        </a:xfrm>
        <a:prstGeom prst="rect">
          <a:avLst/>
        </a:prstGeom>
        <a:noFill/>
        <a:ln>
          <a:noFill/>
        </a:ln>
        <a:extLst>
          <a:ext uri="{91240B29-F687-4f45-9708-019B960494DF}">
            <a14:hiddenLine xmlns:a14="http://schemas.microsoft.com/office/drawing/2010/main" w="9525">
              <a:noFill/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12</xdr:col>
      <xdr:colOff>381000</xdr:colOff>
      <xdr:row>0</xdr:row>
      <xdr:rowOff>76200</xdr:rowOff>
    </xdr:from>
    <xdr:to>
      <xdr:col>15</xdr:col>
      <xdr:colOff>76200</xdr:colOff>
      <xdr:row>2</xdr:row>
      <xdr:rowOff>76200</xdr:rowOff>
    </xdr:to>
    <xdr:pic>
      <xdr:nvPicPr>
        <xdr:cNvPr id="3" name="CommandButton2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01300" y="76200"/>
          <a:ext cx="1714500" cy="381000"/>
        </a:xfrm>
        <a:prstGeom prst="rect">
          <a:avLst/>
        </a:prstGeom>
        <a:noFill/>
        <a:ln>
          <a:noFill/>
        </a:ln>
        <a:extLst>
          <a:ext uri="{91240B29-F687-4f45-9708-019B960494DF}">
            <a14:hiddenLine xmlns:a14="http://schemas.microsoft.com/office/drawing/2010/main" w="9525">
              <a:noFill/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6</xdr:row>
      <xdr:rowOff>0</xdr:rowOff>
    </xdr:from>
    <xdr:to>
      <xdr:col>7</xdr:col>
      <xdr:colOff>447000</xdr:colOff>
      <xdr:row>28</xdr:row>
      <xdr:rowOff>129000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25400</xdr:colOff>
      <xdr:row>6</xdr:row>
      <xdr:rowOff>0</xdr:rowOff>
    </xdr:from>
    <xdr:to>
      <xdr:col>15</xdr:col>
      <xdr:colOff>472400</xdr:colOff>
      <xdr:row>28</xdr:row>
      <xdr:rowOff>129000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16</xdr:col>
      <xdr:colOff>0</xdr:colOff>
      <xdr:row>5</xdr:row>
      <xdr:rowOff>25400</xdr:rowOff>
    </xdr:from>
    <xdr:to>
      <xdr:col>22</xdr:col>
      <xdr:colOff>447000</xdr:colOff>
      <xdr:row>27</xdr:row>
      <xdr:rowOff>154400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23</xdr:col>
      <xdr:colOff>12700</xdr:colOff>
      <xdr:row>5</xdr:row>
      <xdr:rowOff>0</xdr:rowOff>
    </xdr:from>
    <xdr:to>
      <xdr:col>29</xdr:col>
      <xdr:colOff>459700</xdr:colOff>
      <xdr:row>27</xdr:row>
      <xdr:rowOff>129000</xdr:rowOff>
    </xdr:to>
    <xdr:graphicFrame macro="">
      <xdr:nvGraphicFramePr>
        <xdr:cNvPr id="7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30</xdr:col>
      <xdr:colOff>25400</xdr:colOff>
      <xdr:row>4</xdr:row>
      <xdr:rowOff>165100</xdr:rowOff>
    </xdr:from>
    <xdr:to>
      <xdr:col>36</xdr:col>
      <xdr:colOff>472400</xdr:colOff>
      <xdr:row>27</xdr:row>
      <xdr:rowOff>103600</xdr:rowOff>
    </xdr:to>
    <xdr:graphicFrame macro="">
      <xdr:nvGraphicFramePr>
        <xdr:cNvPr id="8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9</xdr:col>
      <xdr:colOff>50800</xdr:colOff>
      <xdr:row>32</xdr:row>
      <xdr:rowOff>50800</xdr:rowOff>
    </xdr:from>
    <xdr:to>
      <xdr:col>19</xdr:col>
      <xdr:colOff>725356</xdr:colOff>
      <xdr:row>63</xdr:row>
      <xdr:rowOff>38100</xdr:rowOff>
    </xdr:to>
    <xdr:grpSp>
      <xdr:nvGrpSpPr>
        <xdr:cNvPr id="12" name="Group 11"/>
        <xdr:cNvGrpSpPr/>
      </xdr:nvGrpSpPr>
      <xdr:grpSpPr>
        <a:xfrm>
          <a:off x="7480300" y="5740400"/>
          <a:ext cx="8929556" cy="5499100"/>
          <a:chOff x="7480300" y="6147709"/>
          <a:chExt cx="8929556" cy="5892800"/>
        </a:xfrm>
      </xdr:grpSpPr>
      <xdr:graphicFrame macro="">
        <xdr:nvGraphicFramePr>
          <xdr:cNvPr id="10" name="Chart 9"/>
          <xdr:cNvGraphicFramePr>
            <a:graphicFrameLocks/>
          </xdr:cNvGraphicFramePr>
        </xdr:nvGraphicFramePr>
        <xdr:xfrm>
          <a:off x="7480300" y="6147709"/>
          <a:ext cx="5765800" cy="58928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6"/>
          </a:graphicData>
        </a:graphic>
      </xdr:graphicFrame>
      <xdr:sp macro="" textlink="">
        <xdr:nvSpPr>
          <xdr:cNvPr id="11" name="TextBox 10"/>
          <xdr:cNvSpPr txBox="1"/>
        </xdr:nvSpPr>
        <xdr:spPr>
          <a:xfrm>
            <a:off x="15963900" y="6692900"/>
            <a:ext cx="445956" cy="374141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spAutoFit/>
          </a:bodyPr>
          <a:lstStyle/>
          <a:p>
            <a:r>
              <a:rPr lang="en-US" sz="1800"/>
              <a:t>(b)</a:t>
            </a:r>
          </a:p>
        </xdr:txBody>
      </xdr:sp>
    </xdr:grpSp>
    <xdr:clientData/>
  </xdr:twoCellAnchor>
  <xdr:twoCellAnchor>
    <xdr:from>
      <xdr:col>1</xdr:col>
      <xdr:colOff>0</xdr:colOff>
      <xdr:row>31</xdr:row>
      <xdr:rowOff>38100</xdr:rowOff>
    </xdr:from>
    <xdr:to>
      <xdr:col>7</xdr:col>
      <xdr:colOff>447000</xdr:colOff>
      <xdr:row>55</xdr:row>
      <xdr:rowOff>129000</xdr:rowOff>
    </xdr:to>
    <xdr:grpSp>
      <xdr:nvGrpSpPr>
        <xdr:cNvPr id="15" name="Group 14"/>
        <xdr:cNvGrpSpPr/>
      </xdr:nvGrpSpPr>
      <xdr:grpSpPr>
        <a:xfrm>
          <a:off x="825500" y="5549900"/>
          <a:ext cx="5400000" cy="4358100"/>
          <a:chOff x="825500" y="5943600"/>
          <a:chExt cx="5400000" cy="4662900"/>
        </a:xfrm>
      </xdr:grpSpPr>
      <xdr:graphicFrame macro="">
        <xdr:nvGraphicFramePr>
          <xdr:cNvPr id="3" name="Chart 2"/>
          <xdr:cNvGraphicFramePr>
            <a:graphicFrameLocks/>
          </xdr:cNvGraphicFramePr>
        </xdr:nvGraphicFramePr>
        <xdr:xfrm>
          <a:off x="825500" y="5943600"/>
          <a:ext cx="5400000" cy="46629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7"/>
          </a:graphicData>
        </a:graphic>
      </xdr:graphicFrame>
      <xdr:sp macro="" textlink="">
        <xdr:nvSpPr>
          <xdr:cNvPr id="14" name="TextBox 13"/>
          <xdr:cNvSpPr txBox="1"/>
        </xdr:nvSpPr>
        <xdr:spPr>
          <a:xfrm>
            <a:off x="1854200" y="6527800"/>
            <a:ext cx="435247" cy="374141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lang="en-US" sz="1800"/>
              <a:t>(a)</a:t>
            </a:r>
          </a:p>
        </xdr:txBody>
      </xdr:sp>
    </xdr:grpSp>
    <xdr:clientData/>
  </xdr:twoCellAnchor>
  <xdr:oneCellAnchor>
    <xdr:from>
      <xdr:col>2</xdr:col>
      <xdr:colOff>215900</xdr:colOff>
      <xdr:row>6</xdr:row>
      <xdr:rowOff>127000</xdr:rowOff>
    </xdr:from>
    <xdr:ext cx="435223" cy="369332"/>
    <xdr:sp macro="" textlink="">
      <xdr:nvSpPr>
        <xdr:cNvPr id="4" name="TextBox 3"/>
        <xdr:cNvSpPr txBox="1"/>
      </xdr:nvSpPr>
      <xdr:spPr>
        <a:xfrm>
          <a:off x="1866900" y="1193800"/>
          <a:ext cx="435223" cy="36933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1800"/>
            <a:t>(a)</a:t>
          </a:r>
        </a:p>
      </xdr:txBody>
    </xdr:sp>
    <xdr:clientData/>
  </xdr:oneCellAnchor>
  <xdr:oneCellAnchor>
    <xdr:from>
      <xdr:col>10</xdr:col>
      <xdr:colOff>355600</xdr:colOff>
      <xdr:row>35</xdr:row>
      <xdr:rowOff>50800</xdr:rowOff>
    </xdr:from>
    <xdr:ext cx="445930" cy="369332"/>
    <xdr:sp macro="" textlink="">
      <xdr:nvSpPr>
        <xdr:cNvPr id="9" name="TextBox 8"/>
        <xdr:cNvSpPr txBox="1"/>
      </xdr:nvSpPr>
      <xdr:spPr>
        <a:xfrm>
          <a:off x="8610600" y="6273800"/>
          <a:ext cx="445930" cy="36933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1800"/>
            <a:t>(b)</a:t>
          </a:r>
        </a:p>
      </xdr:txBody>
    </xdr:sp>
    <xdr:clientData/>
  </xdr:oneCellAnchor>
</xdr:wsDr>
</file>

<file path=xl/queryTables/queryTable1.xml><?xml version="1.0" encoding="utf-8"?>
<queryTable xmlns="http://schemas.openxmlformats.org/spreadsheetml/2006/main" name="REPORT03" connectionId="14" autoFormatId="16" applyNumberFormats="0" applyBorderFormats="0" applyFontFormats="0" applyPatternFormats="0" applyAlignmentFormats="0" applyWidthHeightFormats="0"/>
</file>

<file path=xl/queryTables/queryTable10.xml><?xml version="1.0" encoding="utf-8"?>
<queryTable xmlns="http://schemas.openxmlformats.org/spreadsheetml/2006/main" name="REPORT03_2" connectionId="4" autoFormatId="16" applyNumberFormats="0" applyBorderFormats="0" applyFontFormats="0" applyPatternFormats="0" applyAlignmentFormats="0" applyWidthHeightFormats="0"/>
</file>

<file path=xl/queryTables/queryTable11.xml><?xml version="1.0" encoding="utf-8"?>
<queryTable xmlns="http://schemas.openxmlformats.org/spreadsheetml/2006/main" name="REPORT03_1" connectionId="17" autoFormatId="16" applyNumberFormats="0" applyBorderFormats="0" applyFontFormats="0" applyPatternFormats="0" applyAlignmentFormats="0" applyWidthHeightFormats="0"/>
</file>

<file path=xl/queryTables/queryTable12.xml><?xml version="1.0" encoding="utf-8"?>
<queryTable xmlns="http://schemas.openxmlformats.org/spreadsheetml/2006/main" name="REPORT03" connectionId="11" autoFormatId="16" applyNumberFormats="0" applyBorderFormats="0" applyFontFormats="0" applyPatternFormats="0" applyAlignmentFormats="0" applyWidthHeightFormats="0"/>
</file>

<file path=xl/queryTables/queryTable13.xml><?xml version="1.0" encoding="utf-8"?>
<queryTable xmlns="http://schemas.openxmlformats.org/spreadsheetml/2006/main" name="REPORT03_2" connectionId="3" autoFormatId="16" applyNumberFormats="0" applyBorderFormats="0" applyFontFormats="0" applyPatternFormats="0" applyAlignmentFormats="0" applyWidthHeightFormats="0"/>
</file>

<file path=xl/queryTables/queryTable14.xml><?xml version="1.0" encoding="utf-8"?>
<queryTable xmlns="http://schemas.openxmlformats.org/spreadsheetml/2006/main" name="REPORT03" connectionId="10" autoFormatId="16" applyNumberFormats="0" applyBorderFormats="0" applyFontFormats="0" applyPatternFormats="0" applyAlignmentFormats="0" applyWidthHeightFormats="0"/>
</file>

<file path=xl/queryTables/queryTable15.xml><?xml version="1.0" encoding="utf-8"?>
<queryTable xmlns="http://schemas.openxmlformats.org/spreadsheetml/2006/main" name="REPORT03_1" connectionId="16" autoFormatId="16" applyNumberFormats="0" applyBorderFormats="0" applyFontFormats="0" applyPatternFormats="0" applyAlignmentFormats="0" applyWidthHeightFormats="0"/>
</file>

<file path=xl/queryTables/queryTable16.xml><?xml version="1.0" encoding="utf-8"?>
<queryTable xmlns="http://schemas.openxmlformats.org/spreadsheetml/2006/main" name="REPORT03" connectionId="9" autoFormatId="16" applyNumberFormats="0" applyBorderFormats="0" applyFontFormats="0" applyPatternFormats="0" applyAlignmentFormats="0" applyWidthHeightFormats="0"/>
</file>

<file path=xl/queryTables/queryTable17.xml><?xml version="1.0" encoding="utf-8"?>
<queryTable xmlns="http://schemas.openxmlformats.org/spreadsheetml/2006/main" name="REPORT03_2" connectionId="2" autoFormatId="16" applyNumberFormats="0" applyBorderFormats="0" applyFontFormats="0" applyPatternFormats="0" applyAlignmentFormats="0" applyWidthHeightFormats="0"/>
</file>

<file path=xl/queryTables/queryTable18.xml><?xml version="1.0" encoding="utf-8"?>
<queryTable xmlns="http://schemas.openxmlformats.org/spreadsheetml/2006/main" name="REPORT03_1" connectionId="15" autoFormatId="16" applyNumberFormats="0" applyBorderFormats="0" applyFontFormats="0" applyPatternFormats="0" applyAlignmentFormats="0" applyWidthHeightFormats="0"/>
</file>

<file path=xl/queryTables/queryTable19.xml><?xml version="1.0" encoding="utf-8"?>
<queryTable xmlns="http://schemas.openxmlformats.org/spreadsheetml/2006/main" name="004_20160510_125514 guolei sample2_1" connectionId="1" autoFormatId="16" applyNumberFormats="0" applyBorderFormats="0" applyFontFormats="0" applyPatternFormats="0" applyAlignmentFormats="0" applyWidthHeightFormats="0"/>
</file>

<file path=xl/queryTables/queryTable2.xml><?xml version="1.0" encoding="utf-8"?>
<queryTable xmlns="http://schemas.openxmlformats.org/spreadsheetml/2006/main" name="REPORT03_1" connectionId="20" autoFormatId="16" applyNumberFormats="0" applyBorderFormats="0" applyFontFormats="0" applyPatternFormats="0" applyAlignmentFormats="0" applyWidthHeightFormats="0"/>
</file>

<file path=xl/queryTables/queryTable3.xml><?xml version="1.0" encoding="utf-8"?>
<queryTable xmlns="http://schemas.openxmlformats.org/spreadsheetml/2006/main" name="REPORT03_2" connectionId="7" autoFormatId="16" applyNumberFormats="0" applyBorderFormats="0" applyFontFormats="0" applyPatternFormats="0" applyAlignmentFormats="0" applyWidthHeightFormats="0"/>
</file>

<file path=xl/queryTables/queryTable4.xml><?xml version="1.0" encoding="utf-8"?>
<queryTable xmlns="http://schemas.openxmlformats.org/spreadsheetml/2006/main" name="REPORT03_2" connectionId="6" autoFormatId="16" applyNumberFormats="0" applyBorderFormats="0" applyFontFormats="0" applyPatternFormats="0" applyAlignmentFormats="0" applyWidthHeightFormats="0"/>
</file>

<file path=xl/queryTables/queryTable5.xml><?xml version="1.0" encoding="utf-8"?>
<queryTable xmlns="http://schemas.openxmlformats.org/spreadsheetml/2006/main" name="REPORT03_1" connectionId="19" autoFormatId="16" applyNumberFormats="0" applyBorderFormats="0" applyFontFormats="0" applyPatternFormats="0" applyAlignmentFormats="0" applyWidthHeightFormats="0"/>
</file>

<file path=xl/queryTables/queryTable6.xml><?xml version="1.0" encoding="utf-8"?>
<queryTable xmlns="http://schemas.openxmlformats.org/spreadsheetml/2006/main" name="REPORT03" connectionId="13" autoFormatId="16" applyNumberFormats="0" applyBorderFormats="0" applyFontFormats="0" applyPatternFormats="0" applyAlignmentFormats="0" applyWidthHeightFormats="0"/>
</file>

<file path=xl/queryTables/queryTable7.xml><?xml version="1.0" encoding="utf-8"?>
<queryTable xmlns="http://schemas.openxmlformats.org/spreadsheetml/2006/main" name="REPORT03" connectionId="12" autoFormatId="16" applyNumberFormats="0" applyBorderFormats="0" applyFontFormats="0" applyPatternFormats="0" applyAlignmentFormats="0" applyWidthHeightFormats="0"/>
</file>

<file path=xl/queryTables/queryTable8.xml><?xml version="1.0" encoding="utf-8"?>
<queryTable xmlns="http://schemas.openxmlformats.org/spreadsheetml/2006/main" name="REPORT03_1" connectionId="18" autoFormatId="16" applyNumberFormats="0" applyBorderFormats="0" applyFontFormats="0" applyPatternFormats="0" applyAlignmentFormats="0" applyWidthHeightFormats="0"/>
</file>

<file path=xl/queryTables/queryTable9.xml><?xml version="1.0" encoding="utf-8"?>
<queryTable xmlns="http://schemas.openxmlformats.org/spreadsheetml/2006/main" name="REPORT03_2" connectionId="5" autoFormatId="16" applyNumberFormats="0" applyBorderFormats="0" applyFontFormats="0" applyPatternFormats="0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2.xml"/><Relationship Id="rId4" Type="http://schemas.openxmlformats.org/officeDocument/2006/relationships/queryTable" Target="../queryTables/queryTable3.xml"/><Relationship Id="rId1" Type="http://schemas.openxmlformats.org/officeDocument/2006/relationships/drawing" Target="../drawings/drawing1.xml"/><Relationship Id="rId2" Type="http://schemas.openxmlformats.org/officeDocument/2006/relationships/queryTable" Target="../queryTables/queryTable1.xml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17.xml"/><Relationship Id="rId4" Type="http://schemas.openxmlformats.org/officeDocument/2006/relationships/queryTable" Target="../queryTables/queryTable18.xml"/><Relationship Id="rId1" Type="http://schemas.openxmlformats.org/officeDocument/2006/relationships/drawing" Target="../drawings/drawing6.xml"/><Relationship Id="rId2" Type="http://schemas.openxmlformats.org/officeDocument/2006/relationships/queryTable" Target="../queryTables/queryTable16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9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5.xml"/><Relationship Id="rId4" Type="http://schemas.openxmlformats.org/officeDocument/2006/relationships/queryTable" Target="../queryTables/queryTable6.xml"/><Relationship Id="rId1" Type="http://schemas.openxmlformats.org/officeDocument/2006/relationships/drawing" Target="../drawings/drawing2.xml"/><Relationship Id="rId2" Type="http://schemas.openxmlformats.org/officeDocument/2006/relationships/queryTable" Target="../queryTables/queryTable4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8.xml"/><Relationship Id="rId4" Type="http://schemas.openxmlformats.org/officeDocument/2006/relationships/queryTable" Target="../queryTables/queryTable9.xml"/><Relationship Id="rId1" Type="http://schemas.openxmlformats.org/officeDocument/2006/relationships/drawing" Target="../drawings/drawing3.xml"/><Relationship Id="rId2" Type="http://schemas.openxmlformats.org/officeDocument/2006/relationships/queryTable" Target="../queryTables/queryTable7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11.xml"/><Relationship Id="rId4" Type="http://schemas.openxmlformats.org/officeDocument/2006/relationships/queryTable" Target="../queryTables/queryTable12.xml"/><Relationship Id="rId1" Type="http://schemas.openxmlformats.org/officeDocument/2006/relationships/drawing" Target="../drawings/drawing4.xml"/><Relationship Id="rId2" Type="http://schemas.openxmlformats.org/officeDocument/2006/relationships/queryTable" Target="../queryTables/queryTable10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14.xml"/><Relationship Id="rId4" Type="http://schemas.openxmlformats.org/officeDocument/2006/relationships/queryTable" Target="../queryTables/queryTable15.xml"/><Relationship Id="rId1" Type="http://schemas.openxmlformats.org/officeDocument/2006/relationships/drawing" Target="../drawings/drawing5.xml"/><Relationship Id="rId2" Type="http://schemas.openxmlformats.org/officeDocument/2006/relationships/queryTable" Target="../queryTables/queryTable1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8" enableFormatConditionsCalculation="0"/>
  <dimension ref="A1:Z247"/>
  <sheetViews>
    <sheetView topLeftCell="A10" workbookViewId="0">
      <selection activeCell="E2" sqref="E2"/>
    </sheetView>
  </sheetViews>
  <sheetFormatPr baseColWidth="10" defaultColWidth="8.83203125" defaultRowHeight="14" x14ac:dyDescent="0"/>
  <cols>
    <col min="1" max="1" width="4" customWidth="1"/>
    <col min="2" max="2" width="19.5" customWidth="1"/>
    <col min="3" max="3" width="12" bestFit="1" customWidth="1"/>
    <col min="4" max="4" width="8.5" customWidth="1"/>
    <col min="5" max="8" width="12" bestFit="1" customWidth="1"/>
  </cols>
  <sheetData>
    <row r="1" spans="1:12">
      <c r="A1" s="7" t="s">
        <v>49</v>
      </c>
      <c r="B1" s="7" t="s">
        <v>38</v>
      </c>
      <c r="C1" s="7" t="s">
        <v>39</v>
      </c>
      <c r="D1" s="7" t="s">
        <v>40</v>
      </c>
      <c r="E1" s="7" t="s">
        <v>56</v>
      </c>
      <c r="F1" t="s">
        <v>41</v>
      </c>
      <c r="K1" s="8"/>
    </row>
    <row r="2" spans="1:12">
      <c r="A2" s="7">
        <v>60.7</v>
      </c>
      <c r="B2" s="9">
        <v>6284.98</v>
      </c>
      <c r="C2" s="10">
        <v>9.1080000000000005</v>
      </c>
      <c r="D2" s="14">
        <f>SUM(J7:J247)</f>
        <v>0.48164078186110548</v>
      </c>
      <c r="E2" s="17">
        <f>SUM(J7:J103)</f>
        <v>0.43388363565724036</v>
      </c>
      <c r="F2" s="12"/>
      <c r="H2" s="7"/>
      <c r="I2" s="7"/>
      <c r="J2" s="7"/>
      <c r="K2" s="8"/>
    </row>
    <row r="3" spans="1:12">
      <c r="E3" t="s">
        <v>42</v>
      </c>
      <c r="H3" s="7"/>
      <c r="I3" s="7"/>
      <c r="J3" s="13"/>
      <c r="K3" s="8"/>
    </row>
    <row r="4" spans="1:12">
      <c r="A4" t="s">
        <v>50</v>
      </c>
      <c r="D4">
        <v>109</v>
      </c>
      <c r="E4" s="7"/>
      <c r="F4" s="7"/>
      <c r="G4" s="7"/>
      <c r="J4" s="7"/>
      <c r="K4" s="8"/>
    </row>
    <row r="5" spans="1:12">
      <c r="I5" s="7"/>
      <c r="J5" s="7"/>
      <c r="K5" s="8"/>
    </row>
    <row r="6" spans="1:12">
      <c r="A6" t="s">
        <v>43</v>
      </c>
      <c r="B6" t="s">
        <v>44</v>
      </c>
      <c r="C6" t="s">
        <v>45</v>
      </c>
      <c r="F6" t="s">
        <v>46</v>
      </c>
      <c r="I6" s="7" t="s">
        <v>47</v>
      </c>
      <c r="J6" s="7" t="s">
        <v>48</v>
      </c>
    </row>
    <row r="7" spans="1:12">
      <c r="A7">
        <v>1</v>
      </c>
      <c r="C7">
        <v>1.9589691162109399</v>
      </c>
      <c r="D7" t="s">
        <v>0</v>
      </c>
      <c r="E7">
        <v>0.11002223938703599</v>
      </c>
      <c r="F7">
        <v>217.92335510253901</v>
      </c>
      <c r="G7">
        <v>24.9204406738281</v>
      </c>
      <c r="H7">
        <v>0.13438162884296001</v>
      </c>
      <c r="I7" s="7">
        <f>$A$2*10^(-6)*F7/$B$2*7.45*10^(-6)*10^6/$C$2*2*60</f>
        <v>2.065870359228168E-4</v>
      </c>
      <c r="J7" s="7">
        <f>I7*3</f>
        <v>6.1976110776845034E-4</v>
      </c>
    </row>
    <row r="8" spans="1:12">
      <c r="A8">
        <v>2</v>
      </c>
      <c r="C8">
        <v>4.9362130165100098</v>
      </c>
      <c r="D8" t="s">
        <v>0</v>
      </c>
      <c r="E8">
        <v>9.2785030603408994E-2</v>
      </c>
      <c r="F8">
        <v>246.08343505859401</v>
      </c>
      <c r="G8">
        <v>41.738346099853501</v>
      </c>
      <c r="H8">
        <v>0.15174643772754301</v>
      </c>
      <c r="I8" s="7">
        <f t="shared" ref="I8:I71" si="0">$A$2*10^(-6)*F8/$B$2*7.45*10^(-6)*10^6/$C$2*2*60</f>
        <v>2.3328223546548922E-4</v>
      </c>
      <c r="J8" s="7">
        <f t="shared" ref="J8:J71" si="1">I8*3</f>
        <v>6.9984670639646764E-4</v>
      </c>
    </row>
    <row r="9" spans="1:12">
      <c r="A9">
        <v>3</v>
      </c>
      <c r="C9">
        <v>7.9291853904724103</v>
      </c>
      <c r="D9" t="s">
        <v>0</v>
      </c>
      <c r="E9">
        <v>9.0331442654132996E-2</v>
      </c>
      <c r="F9">
        <v>424.57403564453102</v>
      </c>
      <c r="G9">
        <v>74.675956726074205</v>
      </c>
      <c r="H9">
        <v>0.26181200471833299</v>
      </c>
      <c r="I9" s="7">
        <f t="shared" si="0"/>
        <v>4.0248779903522209E-4</v>
      </c>
      <c r="J9" s="7">
        <f t="shared" si="1"/>
        <v>1.2074633971056663E-3</v>
      </c>
    </row>
    <row r="10" spans="1:12">
      <c r="A10">
        <v>4</v>
      </c>
      <c r="B10">
        <v>43.610555555555557</v>
      </c>
      <c r="C10">
        <v>10.9330606460571</v>
      </c>
      <c r="D10" t="s">
        <v>0</v>
      </c>
      <c r="E10">
        <v>8.7237209081650002E-2</v>
      </c>
      <c r="F10">
        <v>507.02957153320301</v>
      </c>
      <c r="G10">
        <v>93.542160034179702</v>
      </c>
      <c r="H10">
        <v>0.31265790517092701</v>
      </c>
      <c r="I10" s="7">
        <f t="shared" si="0"/>
        <v>4.806540182853484E-4</v>
      </c>
      <c r="J10" s="7">
        <f t="shared" si="1"/>
        <v>1.4419620548560452E-3</v>
      </c>
      <c r="L10">
        <f>B10+273</f>
        <v>316.61055555555555</v>
      </c>
    </row>
    <row r="11" spans="1:12">
      <c r="A11">
        <v>5</v>
      </c>
      <c r="B11">
        <v>43.7</v>
      </c>
      <c r="C11">
        <v>13.9337482452393</v>
      </c>
      <c r="D11" t="s">
        <v>0</v>
      </c>
      <c r="E11">
        <v>9.1424092650413999E-2</v>
      </c>
      <c r="F11">
        <v>610.09100341796898</v>
      </c>
      <c r="G11">
        <v>105.566535949707</v>
      </c>
      <c r="H11">
        <v>0.37621035498084199</v>
      </c>
      <c r="I11" s="7">
        <f t="shared" si="0"/>
        <v>5.7835421990447722E-4</v>
      </c>
      <c r="J11" s="7">
        <f t="shared" si="1"/>
        <v>1.7350626597134318E-3</v>
      </c>
      <c r="L11">
        <f t="shared" ref="L11:L74" si="2">B11+273</f>
        <v>316.7</v>
      </c>
    </row>
    <row r="12" spans="1:12">
      <c r="A12">
        <v>6</v>
      </c>
      <c r="B12">
        <v>43.847777777777779</v>
      </c>
      <c r="C12">
        <v>16.9355659484863</v>
      </c>
      <c r="D12" t="s">
        <v>0</v>
      </c>
      <c r="E12">
        <v>9.4070844352244998E-2</v>
      </c>
      <c r="F12">
        <v>841.41809082031295</v>
      </c>
      <c r="G12">
        <v>140.09455871582099</v>
      </c>
      <c r="H12">
        <v>0.518857345644132</v>
      </c>
      <c r="I12" s="7">
        <f t="shared" si="0"/>
        <v>7.9764772927901171E-4</v>
      </c>
      <c r="J12" s="7">
        <f t="shared" si="1"/>
        <v>2.3929431878370352E-3</v>
      </c>
      <c r="L12">
        <f t="shared" si="2"/>
        <v>316.84777777777776</v>
      </c>
    </row>
    <row r="13" spans="1:12">
      <c r="A13">
        <v>7</v>
      </c>
      <c r="B13">
        <v>45.701666666666661</v>
      </c>
      <c r="C13">
        <v>19.933301925659201</v>
      </c>
      <c r="D13" t="s">
        <v>0</v>
      </c>
      <c r="E13">
        <v>8.6149759590625999E-2</v>
      </c>
      <c r="F13">
        <v>780.03845214843795</v>
      </c>
      <c r="G13">
        <v>146.427734375</v>
      </c>
      <c r="H13">
        <v>0.48100781905879803</v>
      </c>
      <c r="I13" s="7">
        <f t="shared" si="0"/>
        <v>7.3946104427101997E-4</v>
      </c>
      <c r="J13" s="7">
        <f t="shared" si="1"/>
        <v>2.21838313281306E-3</v>
      </c>
      <c r="L13">
        <f t="shared" si="2"/>
        <v>318.70166666666665</v>
      </c>
    </row>
    <row r="14" spans="1:12">
      <c r="A14">
        <v>8</v>
      </c>
      <c r="B14">
        <v>51.422777777777767</v>
      </c>
      <c r="C14">
        <v>22.935026168823299</v>
      </c>
      <c r="D14" t="s">
        <v>0</v>
      </c>
      <c r="E14">
        <v>8.4784343838692003E-2</v>
      </c>
      <c r="F14">
        <v>876.45544433593795</v>
      </c>
      <c r="G14">
        <v>168.22280883789099</v>
      </c>
      <c r="H14">
        <v>0.54046299976762402</v>
      </c>
      <c r="I14" s="7">
        <f t="shared" si="0"/>
        <v>8.3086244830702532E-4</v>
      </c>
      <c r="J14" s="7">
        <f t="shared" si="1"/>
        <v>2.4925873449210762E-3</v>
      </c>
      <c r="L14">
        <f t="shared" si="2"/>
        <v>324.42277777777775</v>
      </c>
    </row>
    <row r="15" spans="1:12">
      <c r="A15">
        <v>9</v>
      </c>
      <c r="B15">
        <v>57.227777777777774</v>
      </c>
      <c r="C15">
        <v>25.935100555419901</v>
      </c>
      <c r="D15" t="s">
        <v>0</v>
      </c>
      <c r="E15">
        <v>8.5512146353721993E-2</v>
      </c>
      <c r="F15">
        <v>980.43420410156295</v>
      </c>
      <c r="G15">
        <v>185.95350646972699</v>
      </c>
      <c r="H15">
        <v>0.60458111641373002</v>
      </c>
      <c r="I15" s="7">
        <f t="shared" si="0"/>
        <v>9.2943225863691787E-4</v>
      </c>
      <c r="J15" s="7">
        <f t="shared" si="1"/>
        <v>2.7882967759107536E-3</v>
      </c>
      <c r="L15">
        <f t="shared" si="2"/>
        <v>330.22777777777776</v>
      </c>
    </row>
    <row r="16" spans="1:12">
      <c r="A16">
        <v>10</v>
      </c>
      <c r="B16">
        <v>62.174999999999997</v>
      </c>
      <c r="C16">
        <v>28.933614730835</v>
      </c>
      <c r="D16" t="s">
        <v>0</v>
      </c>
      <c r="E16">
        <v>8.4341973066329998E-2</v>
      </c>
      <c r="F16">
        <v>1060.87731933594</v>
      </c>
      <c r="G16">
        <v>205.11264038086</v>
      </c>
      <c r="H16">
        <v>0.65418606513210298</v>
      </c>
      <c r="I16" s="7">
        <f t="shared" si="0"/>
        <v>1.0056907428588045E-3</v>
      </c>
      <c r="J16" s="7">
        <f t="shared" si="1"/>
        <v>3.0170722285764134E-3</v>
      </c>
      <c r="L16">
        <f t="shared" si="2"/>
        <v>335.17500000000001</v>
      </c>
    </row>
    <row r="17" spans="1:12">
      <c r="A17">
        <v>11</v>
      </c>
      <c r="B17">
        <v>66.590555555555554</v>
      </c>
      <c r="C17">
        <v>31.9338283538819</v>
      </c>
      <c r="D17" t="s">
        <v>0</v>
      </c>
      <c r="E17">
        <v>8.7340660393237998E-2</v>
      </c>
      <c r="F17">
        <v>1109.50610351563</v>
      </c>
      <c r="G17">
        <v>204.35905456543</v>
      </c>
      <c r="H17">
        <v>0.68417282457624096</v>
      </c>
      <c r="I17" s="7">
        <f t="shared" si="0"/>
        <v>1.0517898696801844E-3</v>
      </c>
      <c r="J17" s="7">
        <f t="shared" si="1"/>
        <v>3.1553696090405531E-3</v>
      </c>
      <c r="L17">
        <f t="shared" si="2"/>
        <v>339.59055555555557</v>
      </c>
    </row>
    <row r="18" spans="1:12">
      <c r="A18">
        <v>12</v>
      </c>
      <c r="B18">
        <v>70.25888888888889</v>
      </c>
      <c r="C18">
        <v>34.932216644287102</v>
      </c>
      <c r="D18" t="s">
        <v>1</v>
      </c>
      <c r="E18">
        <v>8.5926808416842998E-2</v>
      </c>
      <c r="F18">
        <v>1288.32458496094</v>
      </c>
      <c r="G18">
        <v>242.71316528320301</v>
      </c>
      <c r="H18">
        <v>0.79444057808315105</v>
      </c>
      <c r="I18" s="7">
        <f t="shared" si="0"/>
        <v>1.2213062578278603E-3</v>
      </c>
      <c r="J18" s="7">
        <f t="shared" si="1"/>
        <v>3.663918773483581E-3</v>
      </c>
      <c r="L18">
        <f t="shared" si="2"/>
        <v>343.25888888888892</v>
      </c>
    </row>
    <row r="19" spans="1:12">
      <c r="A19">
        <v>13</v>
      </c>
      <c r="B19">
        <v>73.61666666666666</v>
      </c>
      <c r="C19">
        <v>37.934326171875</v>
      </c>
      <c r="D19" t="s">
        <v>0</v>
      </c>
      <c r="E19">
        <v>8.4723927080631006E-2</v>
      </c>
      <c r="F19">
        <v>1322.5126953125</v>
      </c>
      <c r="G19">
        <v>254.08952331543</v>
      </c>
      <c r="H19">
        <v>0.81552254955860004</v>
      </c>
      <c r="I19" s="7">
        <f t="shared" si="0"/>
        <v>1.25371591111173E-3</v>
      </c>
      <c r="J19" s="7">
        <f t="shared" si="1"/>
        <v>3.7611477333351897E-3</v>
      </c>
      <c r="L19">
        <f t="shared" si="2"/>
        <v>346.61666666666667</v>
      </c>
    </row>
    <row r="20" spans="1:12">
      <c r="A20">
        <v>14</v>
      </c>
      <c r="B20">
        <v>76.61666666666666</v>
      </c>
      <c r="C20">
        <v>40.935428619384801</v>
      </c>
      <c r="D20" t="s">
        <v>0</v>
      </c>
      <c r="E20">
        <v>8.4713608026505002E-2</v>
      </c>
      <c r="F20">
        <v>1352.93615722656</v>
      </c>
      <c r="G20">
        <v>259.97885131836</v>
      </c>
      <c r="H20">
        <v>0.83428306453474699</v>
      </c>
      <c r="I20" s="7">
        <f t="shared" si="0"/>
        <v>1.2825567520412351E-3</v>
      </c>
      <c r="J20" s="7">
        <f t="shared" si="1"/>
        <v>3.8476702561237052E-3</v>
      </c>
      <c r="L20">
        <f t="shared" si="2"/>
        <v>349.61666666666667</v>
      </c>
    </row>
    <row r="21" spans="1:12">
      <c r="A21">
        <v>15</v>
      </c>
      <c r="B21">
        <v>79.595555555555549</v>
      </c>
      <c r="C21">
        <v>43.933902740478501</v>
      </c>
      <c r="D21" t="s">
        <v>0</v>
      </c>
      <c r="E21">
        <v>8.7888784706593004E-2</v>
      </c>
      <c r="F21">
        <v>1501.55517578125</v>
      </c>
      <c r="G21">
        <v>274.19747924804699</v>
      </c>
      <c r="H21">
        <v>0.92592843123270296</v>
      </c>
      <c r="I21" s="7">
        <f t="shared" si="0"/>
        <v>1.4234446459088976E-3</v>
      </c>
      <c r="J21" s="7">
        <f t="shared" si="1"/>
        <v>4.2703339377266926E-3</v>
      </c>
      <c r="L21">
        <f t="shared" si="2"/>
        <v>352.59555555555556</v>
      </c>
    </row>
    <row r="22" spans="1:12">
      <c r="A22">
        <v>16</v>
      </c>
      <c r="B22">
        <v>82.384999999999991</v>
      </c>
      <c r="C22">
        <v>46.933864593505902</v>
      </c>
      <c r="D22" t="s">
        <v>0</v>
      </c>
      <c r="E22">
        <v>8.4221526980400002E-2</v>
      </c>
      <c r="F22">
        <v>1521.46032714844</v>
      </c>
      <c r="G22">
        <v>294.75128173828102</v>
      </c>
      <c r="H22">
        <v>0.93820286901303895</v>
      </c>
      <c r="I22" s="7">
        <f t="shared" si="0"/>
        <v>1.4423143362117471E-3</v>
      </c>
      <c r="J22" s="7">
        <f t="shared" si="1"/>
        <v>4.3269430086352416E-3</v>
      </c>
      <c r="L22">
        <f t="shared" si="2"/>
        <v>355.38499999999999</v>
      </c>
    </row>
    <row r="23" spans="1:12">
      <c r="A23">
        <v>17</v>
      </c>
      <c r="B23">
        <v>85.084999999999994</v>
      </c>
      <c r="C23">
        <v>49.935417175292997</v>
      </c>
      <c r="D23" t="s">
        <v>0</v>
      </c>
      <c r="E23">
        <v>8.2099542021751001E-2</v>
      </c>
      <c r="F23">
        <v>1680.80114746094</v>
      </c>
      <c r="G23">
        <v>315.77279663086</v>
      </c>
      <c r="H23">
        <v>1.0364597950074701</v>
      </c>
      <c r="I23" s="7">
        <f t="shared" si="0"/>
        <v>1.5933662863544058E-3</v>
      </c>
      <c r="J23" s="7">
        <f t="shared" si="1"/>
        <v>4.7800988590632172E-3</v>
      </c>
      <c r="L23">
        <f t="shared" si="2"/>
        <v>358.08499999999998</v>
      </c>
    </row>
    <row r="24" spans="1:12">
      <c r="A24">
        <v>18</v>
      </c>
      <c r="B24">
        <v>87.763888888888886</v>
      </c>
      <c r="C24">
        <v>52.934722900390703</v>
      </c>
      <c r="D24" t="s">
        <v>0</v>
      </c>
      <c r="E24">
        <v>8.4395103156566995E-2</v>
      </c>
      <c r="F24">
        <v>1722.05773925781</v>
      </c>
      <c r="G24">
        <v>332.65399169921898</v>
      </c>
      <c r="H24">
        <v>1.06190051935555</v>
      </c>
      <c r="I24" s="7">
        <f t="shared" si="0"/>
        <v>1.6324767204223033E-3</v>
      </c>
      <c r="J24" s="7">
        <f t="shared" si="1"/>
        <v>4.8974301612669099E-3</v>
      </c>
      <c r="L24">
        <f t="shared" si="2"/>
        <v>360.76388888888891</v>
      </c>
    </row>
    <row r="25" spans="1:12">
      <c r="A25">
        <v>19</v>
      </c>
      <c r="B25">
        <v>90.274444444444441</v>
      </c>
      <c r="C25">
        <v>55.934383392333999</v>
      </c>
      <c r="D25" t="s">
        <v>0</v>
      </c>
      <c r="E25">
        <v>8.5379280149936995E-2</v>
      </c>
      <c r="F25">
        <v>1836.58459472657</v>
      </c>
      <c r="G25">
        <v>349.08883666992199</v>
      </c>
      <c r="H25">
        <v>1.1325230801036199</v>
      </c>
      <c r="I25" s="7">
        <f t="shared" si="0"/>
        <v>1.7410459171186348E-3</v>
      </c>
      <c r="J25" s="7">
        <f t="shared" si="1"/>
        <v>5.2231377513559047E-3</v>
      </c>
      <c r="L25">
        <f t="shared" si="2"/>
        <v>363.27444444444444</v>
      </c>
    </row>
    <row r="26" spans="1:12">
      <c r="A26">
        <v>20</v>
      </c>
      <c r="B26">
        <v>92.895555555555546</v>
      </c>
      <c r="C26">
        <v>58.934577941894602</v>
      </c>
      <c r="D26" t="s">
        <v>0</v>
      </c>
      <c r="E26">
        <v>8.3512738347054E-2</v>
      </c>
      <c r="F26">
        <v>1893.90942382813</v>
      </c>
      <c r="G26">
        <v>371.27529907226602</v>
      </c>
      <c r="H26">
        <v>1.1678722234030501</v>
      </c>
      <c r="I26" s="7">
        <f t="shared" si="0"/>
        <v>1.7953887227500048E-3</v>
      </c>
      <c r="J26" s="7">
        <f t="shared" si="1"/>
        <v>5.3861661682500141E-3</v>
      </c>
      <c r="L26">
        <f t="shared" si="2"/>
        <v>365.89555555555557</v>
      </c>
    </row>
    <row r="27" spans="1:12">
      <c r="A27">
        <v>21</v>
      </c>
      <c r="B27">
        <v>95.674444444444447</v>
      </c>
      <c r="C27">
        <v>61.935413360595703</v>
      </c>
      <c r="D27" t="s">
        <v>0</v>
      </c>
      <c r="E27">
        <v>8.4766879677772994E-2</v>
      </c>
      <c r="F27">
        <v>2072.14990234375</v>
      </c>
      <c r="G27">
        <v>397.833251953125</v>
      </c>
      <c r="H27">
        <v>1.27778355354666</v>
      </c>
      <c r="I27" s="7">
        <f t="shared" si="0"/>
        <v>1.9643571755378238E-3</v>
      </c>
      <c r="J27" s="7">
        <f t="shared" si="1"/>
        <v>5.8930715266134713E-3</v>
      </c>
      <c r="L27">
        <f t="shared" si="2"/>
        <v>368.67444444444448</v>
      </c>
    </row>
    <row r="28" spans="1:12">
      <c r="A28">
        <v>22</v>
      </c>
      <c r="B28">
        <v>98.263888888888886</v>
      </c>
      <c r="C28">
        <v>64.934700012207102</v>
      </c>
      <c r="D28" t="s">
        <v>0</v>
      </c>
      <c r="E28">
        <v>8.4442019462585005E-2</v>
      </c>
      <c r="F28">
        <v>2180.84936523438</v>
      </c>
      <c r="G28">
        <v>420.95291137695301</v>
      </c>
      <c r="H28">
        <v>1.34481267426997</v>
      </c>
      <c r="I28" s="7">
        <f t="shared" si="0"/>
        <v>2.067402119180562E-3</v>
      </c>
      <c r="J28" s="7">
        <f t="shared" si="1"/>
        <v>6.2022063575416855E-3</v>
      </c>
      <c r="L28">
        <f t="shared" si="2"/>
        <v>371.26388888888891</v>
      </c>
    </row>
    <row r="29" spans="1:12">
      <c r="A29">
        <v>23</v>
      </c>
      <c r="B29">
        <v>100.785</v>
      </c>
      <c r="C29">
        <v>67.93408203125</v>
      </c>
      <c r="D29" t="s">
        <v>0</v>
      </c>
      <c r="E29">
        <v>8.4624849259853002E-2</v>
      </c>
      <c r="F29">
        <v>2321.97094726563</v>
      </c>
      <c r="G29">
        <v>446.84088134765602</v>
      </c>
      <c r="H29">
        <v>1.4318347745369799</v>
      </c>
      <c r="I29" s="7">
        <f t="shared" si="0"/>
        <v>2.2011825913234254E-3</v>
      </c>
      <c r="J29" s="7">
        <f t="shared" si="1"/>
        <v>6.6035477739702763E-3</v>
      </c>
      <c r="L29">
        <f t="shared" si="2"/>
        <v>373.78499999999997</v>
      </c>
    </row>
    <row r="30" spans="1:12">
      <c r="A30">
        <v>24</v>
      </c>
      <c r="B30">
        <v>103.47444444444444</v>
      </c>
      <c r="C30">
        <v>70.935302734375</v>
      </c>
      <c r="D30" t="s">
        <v>0</v>
      </c>
      <c r="E30">
        <v>8.3486191928386994E-2</v>
      </c>
      <c r="F30">
        <v>2431.43530273438</v>
      </c>
      <c r="G30">
        <v>476.86264038086</v>
      </c>
      <c r="H30">
        <v>1.49933556343229</v>
      </c>
      <c r="I30" s="7">
        <f t="shared" si="0"/>
        <v>2.3049526380210365E-3</v>
      </c>
      <c r="J30" s="7">
        <f t="shared" si="1"/>
        <v>6.9148579140631099E-3</v>
      </c>
      <c r="L30">
        <f t="shared" si="2"/>
        <v>376.47444444444443</v>
      </c>
    </row>
    <row r="31" spans="1:12">
      <c r="A31">
        <v>25</v>
      </c>
      <c r="B31">
        <v>106.07444444444444</v>
      </c>
      <c r="C31">
        <v>73.934951782226605</v>
      </c>
      <c r="D31" t="s">
        <v>0</v>
      </c>
      <c r="E31">
        <v>8.5668534040450994E-2</v>
      </c>
      <c r="F31">
        <v>2720.57446289063</v>
      </c>
      <c r="G31">
        <v>514.68768310546898</v>
      </c>
      <c r="H31">
        <v>1.6776321543864801</v>
      </c>
      <c r="I31" s="7">
        <f t="shared" si="0"/>
        <v>2.5790508503846753E-3</v>
      </c>
      <c r="J31" s="7">
        <f t="shared" si="1"/>
        <v>7.7371525511540258E-3</v>
      </c>
      <c r="L31">
        <f t="shared" si="2"/>
        <v>379.07444444444445</v>
      </c>
    </row>
    <row r="32" spans="1:12">
      <c r="A32">
        <v>26</v>
      </c>
      <c r="B32">
        <v>108.67444444444445</v>
      </c>
      <c r="C32">
        <v>76.934829711914105</v>
      </c>
      <c r="D32" t="s">
        <v>0</v>
      </c>
      <c r="E32">
        <v>8.4211356937885007E-2</v>
      </c>
      <c r="F32">
        <v>2800.97998046875</v>
      </c>
      <c r="G32">
        <v>542.72320556640602</v>
      </c>
      <c r="H32">
        <v>1.7272139186495401</v>
      </c>
      <c r="I32" s="7">
        <f t="shared" si="0"/>
        <v>2.6552736927711092E-3</v>
      </c>
      <c r="J32" s="7">
        <f t="shared" si="1"/>
        <v>7.9658210783133277E-3</v>
      </c>
      <c r="L32">
        <f t="shared" si="2"/>
        <v>381.67444444444448</v>
      </c>
    </row>
    <row r="33" spans="1:26">
      <c r="A33">
        <v>27</v>
      </c>
      <c r="B33">
        <v>111.27444444444444</v>
      </c>
      <c r="C33">
        <v>79.934722900390696</v>
      </c>
      <c r="D33" t="s">
        <v>0</v>
      </c>
      <c r="E33">
        <v>8.4285661578178003E-2</v>
      </c>
      <c r="F33">
        <v>2954.97241210938</v>
      </c>
      <c r="G33">
        <v>571.85528564453102</v>
      </c>
      <c r="H33">
        <v>1.8221727806018</v>
      </c>
      <c r="I33" s="7">
        <f t="shared" si="0"/>
        <v>2.8012554761013809E-3</v>
      </c>
      <c r="J33" s="7">
        <f t="shared" si="1"/>
        <v>8.4037664283041422E-3</v>
      </c>
      <c r="L33">
        <f t="shared" si="2"/>
        <v>384.27444444444444</v>
      </c>
    </row>
    <row r="34" spans="1:26">
      <c r="A34">
        <v>28</v>
      </c>
      <c r="B34">
        <v>113.88499999999999</v>
      </c>
      <c r="C34">
        <v>82.934280395507798</v>
      </c>
      <c r="D34" t="s">
        <v>0</v>
      </c>
      <c r="E34">
        <v>8.5577107965946003E-2</v>
      </c>
      <c r="F34">
        <v>3176.58178710938</v>
      </c>
      <c r="G34">
        <v>601.84906005859398</v>
      </c>
      <c r="H34">
        <v>1.95882737994641</v>
      </c>
      <c r="I34" s="7">
        <f t="shared" si="0"/>
        <v>3.0113367860757829E-3</v>
      </c>
      <c r="J34" s="7">
        <f t="shared" si="1"/>
        <v>9.0340103582273491E-3</v>
      </c>
      <c r="L34">
        <f t="shared" si="2"/>
        <v>386.88499999999999</v>
      </c>
    </row>
    <row r="35" spans="1:26">
      <c r="A35">
        <v>29</v>
      </c>
      <c r="B35">
        <v>116.56388888888888</v>
      </c>
      <c r="C35">
        <v>85.934455871582102</v>
      </c>
      <c r="D35" t="s">
        <v>0</v>
      </c>
      <c r="E35">
        <v>8.4478355944156994E-2</v>
      </c>
      <c r="F35">
        <v>3293.04296875</v>
      </c>
      <c r="G35">
        <v>635.249267578125</v>
      </c>
      <c r="H35">
        <v>2.0306427357557002</v>
      </c>
      <c r="I35" s="7">
        <f t="shared" si="0"/>
        <v>3.1217396857736316E-3</v>
      </c>
      <c r="J35" s="7">
        <f t="shared" si="1"/>
        <v>9.3652190573208956E-3</v>
      </c>
      <c r="L35">
        <f t="shared" si="2"/>
        <v>389.56388888888887</v>
      </c>
    </row>
    <row r="36" spans="1:26">
      <c r="A36">
        <v>30</v>
      </c>
      <c r="B36">
        <v>119.08499999999999</v>
      </c>
      <c r="C36">
        <v>88.934547424316406</v>
      </c>
      <c r="D36" t="s">
        <v>0</v>
      </c>
      <c r="E36">
        <v>8.4778890013694999E-2</v>
      </c>
      <c r="F36">
        <v>3442.783203125</v>
      </c>
      <c r="G36">
        <v>660.85125732421898</v>
      </c>
      <c r="H36">
        <v>2.1229794960316801</v>
      </c>
      <c r="I36" s="7">
        <f t="shared" si="0"/>
        <v>3.2636904700911896E-3</v>
      </c>
      <c r="J36" s="7">
        <f t="shared" si="1"/>
        <v>9.7910714102735687E-3</v>
      </c>
      <c r="L36">
        <f t="shared" si="2"/>
        <v>392.08499999999998</v>
      </c>
    </row>
    <row r="37" spans="1:26">
      <c r="A37">
        <v>31</v>
      </c>
      <c r="B37">
        <v>121.76388888888889</v>
      </c>
      <c r="C37">
        <v>91.934577941894503</v>
      </c>
      <c r="D37" t="s">
        <v>0</v>
      </c>
      <c r="E37">
        <v>8.4511458873749001E-2</v>
      </c>
      <c r="F37">
        <v>3519.78173828125</v>
      </c>
      <c r="G37">
        <v>678.61724853515705</v>
      </c>
      <c r="H37">
        <v>2.1704603572177099</v>
      </c>
      <c r="I37" s="7">
        <f t="shared" si="0"/>
        <v>3.3366835604409779E-3</v>
      </c>
      <c r="J37" s="7">
        <f t="shared" si="1"/>
        <v>1.0010050681322933E-2</v>
      </c>
      <c r="L37">
        <f t="shared" si="2"/>
        <v>394.76388888888891</v>
      </c>
    </row>
    <row r="38" spans="1:26">
      <c r="A38">
        <v>32</v>
      </c>
      <c r="B38">
        <v>124.26388888888889</v>
      </c>
      <c r="C38">
        <v>94.934669494628906</v>
      </c>
      <c r="D38" t="s">
        <v>0</v>
      </c>
      <c r="E38">
        <v>8.4935426712035994E-2</v>
      </c>
      <c r="F38">
        <v>3739.818359375</v>
      </c>
      <c r="G38">
        <v>716.02374267578205</v>
      </c>
      <c r="H38">
        <v>2.3061451236979602</v>
      </c>
      <c r="I38" s="7">
        <f t="shared" si="0"/>
        <v>3.5452739307793987E-3</v>
      </c>
      <c r="J38" s="7">
        <f t="shared" si="1"/>
        <v>1.0635821792338195E-2</v>
      </c>
      <c r="L38">
        <f t="shared" si="2"/>
        <v>397.26388888888891</v>
      </c>
    </row>
    <row r="39" spans="1:26">
      <c r="A39">
        <v>33</v>
      </c>
      <c r="B39">
        <v>126.785</v>
      </c>
      <c r="C39">
        <v>97.934486389160199</v>
      </c>
      <c r="D39" t="s">
        <v>0</v>
      </c>
      <c r="E39">
        <v>8.5481032729149004E-2</v>
      </c>
      <c r="F39">
        <v>3919.74243164063</v>
      </c>
      <c r="G39">
        <v>743.81195068359398</v>
      </c>
      <c r="H39">
        <v>2.4170946356845699</v>
      </c>
      <c r="I39" s="7">
        <f t="shared" si="0"/>
        <v>3.7158383971856246E-3</v>
      </c>
      <c r="J39" s="7">
        <f t="shared" si="1"/>
        <v>1.1147515191556875E-2</v>
      </c>
      <c r="L39">
        <f t="shared" si="2"/>
        <v>399.78499999999997</v>
      </c>
    </row>
    <row r="40" spans="1:26">
      <c r="A40">
        <v>34</v>
      </c>
      <c r="B40">
        <v>129.48499999999999</v>
      </c>
      <c r="C40">
        <v>100.935111999512</v>
      </c>
      <c r="D40" t="s">
        <v>0</v>
      </c>
      <c r="E40">
        <v>8.4683895111083998E-2</v>
      </c>
      <c r="F40">
        <v>3945.65771484375</v>
      </c>
      <c r="G40">
        <v>758.56494140625</v>
      </c>
      <c r="H40">
        <v>2.43307519897539</v>
      </c>
      <c r="I40" s="7">
        <f t="shared" si="0"/>
        <v>3.7404055737487512E-3</v>
      </c>
      <c r="J40" s="7">
        <f t="shared" si="1"/>
        <v>1.1221216721246253E-2</v>
      </c>
      <c r="L40">
        <f t="shared" si="2"/>
        <v>402.48500000000001</v>
      </c>
      <c r="Z40" t="e">
        <f>m</f>
        <v>#NAME?</v>
      </c>
    </row>
    <row r="41" spans="1:26">
      <c r="A41">
        <v>35</v>
      </c>
      <c r="B41">
        <v>132.15333333333334</v>
      </c>
      <c r="C41">
        <v>103.934951782227</v>
      </c>
      <c r="D41" t="s">
        <v>0</v>
      </c>
      <c r="E41">
        <v>8.4370821714400995E-2</v>
      </c>
      <c r="F41">
        <v>4019.28198242188</v>
      </c>
      <c r="G41">
        <v>776.7265625</v>
      </c>
      <c r="H41">
        <v>2.47847533057148</v>
      </c>
      <c r="I41" s="7">
        <f t="shared" si="0"/>
        <v>3.8101999250875398E-3</v>
      </c>
      <c r="J41" s="7">
        <f t="shared" si="1"/>
        <v>1.1430599775262619E-2</v>
      </c>
      <c r="L41">
        <f t="shared" si="2"/>
        <v>405.15333333333331</v>
      </c>
    </row>
    <row r="42" spans="1:26">
      <c r="A42">
        <v>36</v>
      </c>
      <c r="B42">
        <v>134.60611111111112</v>
      </c>
      <c r="C42">
        <v>106.93456268310599</v>
      </c>
      <c r="D42" t="s">
        <v>0</v>
      </c>
      <c r="E42">
        <v>8.5004284977913E-2</v>
      </c>
      <c r="F42">
        <v>4187.4794921875</v>
      </c>
      <c r="G42">
        <v>800.82775878906295</v>
      </c>
      <c r="H42">
        <v>2.5821937012757101</v>
      </c>
      <c r="I42" s="7">
        <f t="shared" si="0"/>
        <v>3.9696478418825478E-3</v>
      </c>
      <c r="J42" s="7">
        <f t="shared" si="1"/>
        <v>1.1908943525647643E-2</v>
      </c>
      <c r="L42">
        <f t="shared" si="2"/>
        <v>407.60611111111109</v>
      </c>
    </row>
    <row r="43" spans="1:26">
      <c r="A43">
        <v>37</v>
      </c>
      <c r="B43">
        <v>137.45333333333332</v>
      </c>
      <c r="C43">
        <v>109.93480682373099</v>
      </c>
      <c r="D43" t="s">
        <v>0</v>
      </c>
      <c r="E43">
        <v>8.5345551371573999E-2</v>
      </c>
      <c r="F43">
        <v>4247.623046875</v>
      </c>
      <c r="G43">
        <v>807.81085205078205</v>
      </c>
      <c r="H43">
        <v>2.6192810012556</v>
      </c>
      <c r="I43" s="7">
        <f t="shared" si="0"/>
        <v>4.026662743690141E-3</v>
      </c>
      <c r="J43" s="7">
        <f t="shared" si="1"/>
        <v>1.2079988231070423E-2</v>
      </c>
      <c r="L43">
        <f t="shared" si="2"/>
        <v>410.45333333333332</v>
      </c>
    </row>
    <row r="44" spans="1:26">
      <c r="A44">
        <v>38</v>
      </c>
      <c r="B44">
        <v>139.87444444444444</v>
      </c>
      <c r="C44">
        <v>112.93473815918</v>
      </c>
      <c r="D44" t="s">
        <v>0</v>
      </c>
      <c r="E44">
        <v>8.4882192313671001E-2</v>
      </c>
      <c r="F44">
        <v>4216.18896484375</v>
      </c>
      <c r="G44">
        <v>807.935302734375</v>
      </c>
      <c r="H44">
        <v>2.5998972911316698</v>
      </c>
      <c r="I44" s="7">
        <f t="shared" si="0"/>
        <v>3.9968638548526624E-3</v>
      </c>
      <c r="J44" s="7">
        <f t="shared" si="1"/>
        <v>1.1990591564557987E-2</v>
      </c>
      <c r="L44">
        <f t="shared" si="2"/>
        <v>412.87444444444441</v>
      </c>
    </row>
    <row r="45" spans="1:26">
      <c r="A45">
        <v>39</v>
      </c>
      <c r="B45">
        <v>142.48499999999999</v>
      </c>
      <c r="C45">
        <v>115.934944152832</v>
      </c>
      <c r="D45" t="s">
        <v>0</v>
      </c>
      <c r="E45">
        <v>8.5208706557750993E-2</v>
      </c>
      <c r="F45">
        <v>4269.89453125</v>
      </c>
      <c r="G45">
        <v>813.86193847656295</v>
      </c>
      <c r="H45">
        <v>2.63301462951061</v>
      </c>
      <c r="I45" s="7">
        <f t="shared" si="0"/>
        <v>4.0477756709414101E-3</v>
      </c>
      <c r="J45" s="7">
        <f t="shared" si="1"/>
        <v>1.214332701282423E-2</v>
      </c>
      <c r="L45">
        <f t="shared" si="2"/>
        <v>415.48500000000001</v>
      </c>
    </row>
    <row r="46" spans="1:26">
      <c r="A46">
        <v>40</v>
      </c>
      <c r="B46">
        <v>145.16388888888889</v>
      </c>
      <c r="C46">
        <v>118.934928894043</v>
      </c>
      <c r="D46" t="s">
        <v>0</v>
      </c>
      <c r="E46">
        <v>8.5312381386756994E-2</v>
      </c>
      <c r="F46">
        <v>4254.669921875</v>
      </c>
      <c r="G46">
        <v>809.58874511718795</v>
      </c>
      <c r="H46">
        <v>2.6236264305938501</v>
      </c>
      <c r="I46" s="7">
        <f t="shared" si="0"/>
        <v>4.0333430419908127E-3</v>
      </c>
      <c r="J46" s="7">
        <f t="shared" si="1"/>
        <v>1.2100029125972439E-2</v>
      </c>
      <c r="L46">
        <f t="shared" si="2"/>
        <v>418.16388888888889</v>
      </c>
    </row>
    <row r="47" spans="1:26">
      <c r="A47">
        <v>41</v>
      </c>
      <c r="B47">
        <v>147.685</v>
      </c>
      <c r="C47">
        <v>121.934951782227</v>
      </c>
      <c r="D47" t="s">
        <v>0</v>
      </c>
      <c r="E47">
        <v>8.4690265357493993E-2</v>
      </c>
      <c r="F47">
        <v>4179.53466796875</v>
      </c>
      <c r="G47">
        <v>803.44415283203102</v>
      </c>
      <c r="H47">
        <v>2.5772945548814001</v>
      </c>
      <c r="I47" s="7">
        <f t="shared" si="0"/>
        <v>3.9621163054599957E-3</v>
      </c>
      <c r="J47" s="7">
        <f t="shared" si="1"/>
        <v>1.1886348916379987E-2</v>
      </c>
      <c r="L47">
        <f t="shared" si="2"/>
        <v>420.685</v>
      </c>
    </row>
    <row r="48" spans="1:26">
      <c r="A48">
        <v>42</v>
      </c>
      <c r="B48">
        <v>150.36388888888888</v>
      </c>
      <c r="C48">
        <v>124.93516540527401</v>
      </c>
      <c r="D48" t="s">
        <v>0</v>
      </c>
      <c r="E48">
        <v>8.4729783236979994E-2</v>
      </c>
      <c r="F48">
        <v>4105.9150390625</v>
      </c>
      <c r="G48">
        <v>788.77844238281295</v>
      </c>
      <c r="H48">
        <v>2.5318972837051201</v>
      </c>
      <c r="I48" s="7">
        <f t="shared" si="0"/>
        <v>3.8923263514905201E-3</v>
      </c>
      <c r="J48" s="7">
        <f t="shared" si="1"/>
        <v>1.167697905447156E-2</v>
      </c>
      <c r="L48">
        <f t="shared" si="2"/>
        <v>423.36388888888888</v>
      </c>
    </row>
    <row r="49" spans="1:12">
      <c r="A49">
        <v>43</v>
      </c>
      <c r="B49">
        <v>152.88499999999999</v>
      </c>
      <c r="C49">
        <v>127.934379577637</v>
      </c>
      <c r="D49" t="s">
        <v>0</v>
      </c>
      <c r="E49">
        <v>8.4438242018223003E-2</v>
      </c>
      <c r="F49">
        <v>3972.48315429688</v>
      </c>
      <c r="G49">
        <v>766.82635498046898</v>
      </c>
      <c r="H49">
        <v>2.4496170067428098</v>
      </c>
      <c r="I49" s="7">
        <f t="shared" si="0"/>
        <v>3.76583556045826E-3</v>
      </c>
      <c r="J49" s="7">
        <f t="shared" si="1"/>
        <v>1.129750668137478E-2</v>
      </c>
      <c r="L49">
        <f t="shared" si="2"/>
        <v>425.88499999999999</v>
      </c>
    </row>
    <row r="50" spans="1:12">
      <c r="A50">
        <v>44</v>
      </c>
      <c r="B50">
        <v>155.5638888888889</v>
      </c>
      <c r="C50">
        <v>130.93525695800801</v>
      </c>
      <c r="D50" t="s">
        <v>0</v>
      </c>
      <c r="E50">
        <v>8.5322543978691004E-2</v>
      </c>
      <c r="F50">
        <v>3959.76879882813</v>
      </c>
      <c r="G50">
        <v>753.34942626953102</v>
      </c>
      <c r="H50">
        <v>2.4417767465890798</v>
      </c>
      <c r="I50" s="7">
        <f t="shared" si="0"/>
        <v>3.753782602624886E-3</v>
      </c>
      <c r="J50" s="7">
        <f t="shared" si="1"/>
        <v>1.1261347807874657E-2</v>
      </c>
      <c r="L50">
        <f t="shared" si="2"/>
        <v>428.56388888888887</v>
      </c>
    </row>
    <row r="51" spans="1:12">
      <c r="A51">
        <v>45</v>
      </c>
      <c r="B51">
        <v>158.07444444444445</v>
      </c>
      <c r="C51">
        <v>133.93469238281301</v>
      </c>
      <c r="D51" t="s">
        <v>0</v>
      </c>
      <c r="E51">
        <v>8.5088893771172E-2</v>
      </c>
      <c r="F51">
        <v>3804.77294921875</v>
      </c>
      <c r="G51">
        <v>726.62994384765602</v>
      </c>
      <c r="H51">
        <v>2.3461991306671601</v>
      </c>
      <c r="I51" s="7">
        <f t="shared" si="0"/>
        <v>3.6068495988810971E-3</v>
      </c>
      <c r="J51" s="7">
        <f t="shared" si="1"/>
        <v>1.0820548796643292E-2</v>
      </c>
      <c r="L51">
        <f t="shared" si="2"/>
        <v>431.07444444444445</v>
      </c>
    </row>
    <row r="52" spans="1:12">
      <c r="A52">
        <v>46</v>
      </c>
      <c r="B52">
        <v>160.685</v>
      </c>
      <c r="C52">
        <v>136.93568420410199</v>
      </c>
      <c r="D52" t="s">
        <v>0</v>
      </c>
      <c r="E52">
        <v>8.4888227283954995E-2</v>
      </c>
      <c r="F52">
        <v>3614.68823242188</v>
      </c>
      <c r="G52">
        <v>692.60296630859398</v>
      </c>
      <c r="H52">
        <v>2.2289840949070099</v>
      </c>
      <c r="I52" s="7">
        <f t="shared" si="0"/>
        <v>3.4266530421659344E-3</v>
      </c>
      <c r="J52" s="7">
        <f t="shared" si="1"/>
        <v>1.0279959126497804E-2</v>
      </c>
      <c r="L52">
        <f t="shared" si="2"/>
        <v>433.685</v>
      </c>
    </row>
    <row r="53" spans="1:12">
      <c r="A53">
        <v>47</v>
      </c>
      <c r="B53">
        <v>163.36388888888888</v>
      </c>
      <c r="C53">
        <v>139.93486022949199</v>
      </c>
      <c r="D53" t="s">
        <v>0</v>
      </c>
      <c r="E53">
        <v>8.3878062665462993E-2</v>
      </c>
      <c r="F53">
        <v>3441.39111328125</v>
      </c>
      <c r="G53">
        <v>670.52209472656295</v>
      </c>
      <c r="H53">
        <v>2.1221210689915302</v>
      </c>
      <c r="I53" s="7">
        <f t="shared" si="0"/>
        <v>3.2623707964177405E-3</v>
      </c>
      <c r="J53" s="7">
        <f t="shared" si="1"/>
        <v>9.7871123892532205E-3</v>
      </c>
      <c r="L53">
        <f t="shared" si="2"/>
        <v>436.36388888888888</v>
      </c>
    </row>
    <row r="54" spans="1:12">
      <c r="A54">
        <v>48</v>
      </c>
      <c r="B54">
        <v>165.86388888888888</v>
      </c>
      <c r="C54">
        <v>142.93508911132801</v>
      </c>
      <c r="D54" t="s">
        <v>0</v>
      </c>
      <c r="E54">
        <v>8.5321709513663996E-2</v>
      </c>
      <c r="F54">
        <v>3348.70532226563</v>
      </c>
      <c r="G54">
        <v>637.102783203125</v>
      </c>
      <c r="H54">
        <v>2.0649667196496901</v>
      </c>
      <c r="I54" s="7">
        <f t="shared" si="0"/>
        <v>3.1745064973889869E-3</v>
      </c>
      <c r="J54" s="7">
        <f t="shared" si="1"/>
        <v>9.5235194921669611E-3</v>
      </c>
      <c r="L54">
        <f t="shared" si="2"/>
        <v>438.86388888888888</v>
      </c>
    </row>
    <row r="55" spans="1:12">
      <c r="A55">
        <v>49</v>
      </c>
      <c r="B55">
        <v>168.38499999999999</v>
      </c>
      <c r="C55">
        <v>145.93461608886699</v>
      </c>
      <c r="D55" t="s">
        <v>0</v>
      </c>
      <c r="E55">
        <v>8.3489686250687006E-2</v>
      </c>
      <c r="F55">
        <v>3033.56298828125</v>
      </c>
      <c r="G55">
        <v>594.91937255859398</v>
      </c>
      <c r="H55">
        <v>1.8706353679766801</v>
      </c>
      <c r="I55" s="7">
        <f t="shared" si="0"/>
        <v>2.8757577898858465E-3</v>
      </c>
      <c r="J55" s="7">
        <f t="shared" si="1"/>
        <v>8.6272733696575385E-3</v>
      </c>
      <c r="L55">
        <f t="shared" si="2"/>
        <v>441.38499999999999</v>
      </c>
    </row>
    <row r="56" spans="1:12">
      <c r="A56">
        <v>50</v>
      </c>
      <c r="B56">
        <v>171.0638888888889</v>
      </c>
      <c r="C56">
        <v>148.9345703125</v>
      </c>
      <c r="D56" t="s">
        <v>0</v>
      </c>
      <c r="E56">
        <v>8.3876408636570005E-2</v>
      </c>
      <c r="F56">
        <v>2851.4638671875</v>
      </c>
      <c r="G56">
        <v>555.59576416015602</v>
      </c>
      <c r="H56">
        <v>1.75834462019549</v>
      </c>
      <c r="I56" s="7">
        <f t="shared" si="0"/>
        <v>2.7031314201550445E-3</v>
      </c>
      <c r="J56" s="7">
        <f t="shared" si="1"/>
        <v>8.1093942604651345E-3</v>
      </c>
      <c r="L56">
        <f t="shared" si="2"/>
        <v>444.06388888888887</v>
      </c>
    </row>
    <row r="57" spans="1:12">
      <c r="A57">
        <v>51</v>
      </c>
      <c r="B57">
        <v>173.55333333333334</v>
      </c>
      <c r="C57">
        <v>151.93443298339901</v>
      </c>
      <c r="D57" t="s">
        <v>0</v>
      </c>
      <c r="E57">
        <v>8.6379013955592998E-2</v>
      </c>
      <c r="F57">
        <v>2763.25</v>
      </c>
      <c r="G57">
        <v>516.80706787109398</v>
      </c>
      <c r="H57">
        <v>1.7039478660999301</v>
      </c>
      <c r="I57" s="7">
        <f t="shared" si="0"/>
        <v>2.6195064165799118E-3</v>
      </c>
      <c r="J57" s="7">
        <f t="shared" si="1"/>
        <v>7.8585192497397354E-3</v>
      </c>
      <c r="L57">
        <f t="shared" si="2"/>
        <v>446.55333333333334</v>
      </c>
    </row>
    <row r="58" spans="1:12">
      <c r="A58">
        <v>52</v>
      </c>
      <c r="B58">
        <v>175.98499999999999</v>
      </c>
      <c r="C58">
        <v>154.93487548828099</v>
      </c>
      <c r="D58" t="s">
        <v>0</v>
      </c>
      <c r="E58">
        <v>8.4185548126697998E-2</v>
      </c>
      <c r="F58">
        <v>2419.970703125</v>
      </c>
      <c r="G58">
        <v>469.09918212890602</v>
      </c>
      <c r="H58">
        <v>1.4922659605950199</v>
      </c>
      <c r="I58" s="7">
        <f t="shared" si="0"/>
        <v>2.2940844240554922E-3</v>
      </c>
      <c r="J58" s="7">
        <f t="shared" si="1"/>
        <v>6.8822532721664765E-3</v>
      </c>
      <c r="L58">
        <f t="shared" si="2"/>
        <v>448.98500000000001</v>
      </c>
    </row>
    <row r="59" spans="1:12">
      <c r="A59">
        <v>53</v>
      </c>
      <c r="B59">
        <v>178.66388888888889</v>
      </c>
      <c r="C59">
        <v>157.93421936035199</v>
      </c>
      <c r="D59" t="s">
        <v>0</v>
      </c>
      <c r="E59">
        <v>8.3957783877849995E-2</v>
      </c>
      <c r="F59">
        <v>2189.95166015625</v>
      </c>
      <c r="G59">
        <v>426.12374877929699</v>
      </c>
      <c r="H59">
        <v>1.3504255706813499</v>
      </c>
      <c r="I59" s="7">
        <f t="shared" si="0"/>
        <v>2.0760309149657568E-3</v>
      </c>
      <c r="J59" s="7">
        <f t="shared" si="1"/>
        <v>6.2280927448972699E-3</v>
      </c>
      <c r="L59">
        <f t="shared" si="2"/>
        <v>451.66388888888889</v>
      </c>
    </row>
    <row r="60" spans="1:12">
      <c r="A60">
        <v>54</v>
      </c>
      <c r="B60">
        <v>181.17444444444445</v>
      </c>
      <c r="C60">
        <v>160.93409729003901</v>
      </c>
      <c r="D60" t="s">
        <v>0</v>
      </c>
      <c r="E60">
        <v>8.8585086166859006E-2</v>
      </c>
      <c r="F60">
        <v>2168.71484375</v>
      </c>
      <c r="G60">
        <v>391.75717163086</v>
      </c>
      <c r="H60">
        <v>1.3373299665926199</v>
      </c>
      <c r="I60" s="7">
        <f t="shared" si="0"/>
        <v>2.0558988325107123E-3</v>
      </c>
      <c r="J60" s="7">
        <f t="shared" si="1"/>
        <v>6.1676964975321373E-3</v>
      </c>
      <c r="L60">
        <f t="shared" si="2"/>
        <v>454.17444444444448</v>
      </c>
    </row>
    <row r="61" spans="1:12">
      <c r="A61">
        <v>55</v>
      </c>
      <c r="B61">
        <v>183.77444444444444</v>
      </c>
      <c r="C61">
        <v>163.93479919433599</v>
      </c>
      <c r="D61" t="s">
        <v>0</v>
      </c>
      <c r="E61">
        <v>8.5230804979800998E-2</v>
      </c>
      <c r="F61">
        <v>1886.2275390625</v>
      </c>
      <c r="G61">
        <v>359.39407348632801</v>
      </c>
      <c r="H61">
        <v>1.16313521764751</v>
      </c>
      <c r="I61" s="7">
        <f t="shared" si="0"/>
        <v>1.7881064477350786E-3</v>
      </c>
      <c r="J61" s="7">
        <f t="shared" si="1"/>
        <v>5.3643193432052361E-3</v>
      </c>
      <c r="L61">
        <f t="shared" si="2"/>
        <v>456.77444444444444</v>
      </c>
    </row>
    <row r="62" spans="1:12">
      <c r="A62">
        <v>56</v>
      </c>
      <c r="B62">
        <v>186.35333333333332</v>
      </c>
      <c r="C62">
        <v>166.93501281738301</v>
      </c>
      <c r="D62" t="s">
        <v>0</v>
      </c>
      <c r="E62">
        <v>8.4427900612354001E-2</v>
      </c>
      <c r="F62">
        <v>1656.64636230469</v>
      </c>
      <c r="G62">
        <v>319.84466552734398</v>
      </c>
      <c r="H62">
        <v>1.0215648363091601</v>
      </c>
      <c r="I62" s="7">
        <f t="shared" si="0"/>
        <v>1.5704680271639935E-3</v>
      </c>
      <c r="J62" s="7">
        <f t="shared" si="1"/>
        <v>4.7114040814919805E-3</v>
      </c>
      <c r="L62">
        <f t="shared" si="2"/>
        <v>459.35333333333335</v>
      </c>
    </row>
    <row r="63" spans="1:12">
      <c r="A63">
        <v>57</v>
      </c>
      <c r="B63">
        <v>188.77444444444444</v>
      </c>
      <c r="C63">
        <v>169.93353271484401</v>
      </c>
      <c r="D63" t="s">
        <v>0</v>
      </c>
      <c r="E63">
        <v>8.3825901150703E-2</v>
      </c>
      <c r="F63">
        <v>1484.37255859375</v>
      </c>
      <c r="G63">
        <v>289.46789550781301</v>
      </c>
      <c r="H63">
        <v>0.91533283405884902</v>
      </c>
      <c r="I63" s="7">
        <f t="shared" si="0"/>
        <v>1.4071558642292483E-3</v>
      </c>
      <c r="J63" s="7">
        <f t="shared" si="1"/>
        <v>4.2214675926877448E-3</v>
      </c>
      <c r="L63">
        <f t="shared" si="2"/>
        <v>461.77444444444444</v>
      </c>
    </row>
    <row r="64" spans="1:12">
      <c r="A64">
        <v>58</v>
      </c>
      <c r="B64">
        <v>191.36388888888888</v>
      </c>
      <c r="C64">
        <v>172.93501281738301</v>
      </c>
      <c r="D64" t="s">
        <v>0</v>
      </c>
      <c r="E64">
        <v>8.5225023329258007E-2</v>
      </c>
      <c r="F64">
        <v>1294.19311523438</v>
      </c>
      <c r="G64">
        <v>246.61355590820301</v>
      </c>
      <c r="H64">
        <v>0.79805938551518496</v>
      </c>
      <c r="I64" s="7">
        <f t="shared" si="0"/>
        <v>1.2268695086040005E-3</v>
      </c>
      <c r="J64" s="7">
        <f t="shared" si="1"/>
        <v>3.6806085258120017E-3</v>
      </c>
      <c r="L64">
        <f t="shared" si="2"/>
        <v>464.36388888888888</v>
      </c>
    </row>
    <row r="65" spans="1:12">
      <c r="A65">
        <v>59</v>
      </c>
      <c r="B65">
        <v>193.85333333333332</v>
      </c>
      <c r="C65">
        <v>175.934494018555</v>
      </c>
      <c r="D65" t="s">
        <v>0</v>
      </c>
      <c r="E65">
        <v>8.5558682680130005E-2</v>
      </c>
      <c r="F65">
        <v>1138.70629882813</v>
      </c>
      <c r="G65">
        <v>215.808837890625</v>
      </c>
      <c r="H65">
        <v>0.70217901673852601</v>
      </c>
      <c r="I65" s="7">
        <f t="shared" si="0"/>
        <v>1.0794710780350129E-3</v>
      </c>
      <c r="J65" s="7">
        <f t="shared" si="1"/>
        <v>3.2384132341050391E-3</v>
      </c>
      <c r="L65">
        <f t="shared" si="2"/>
        <v>466.85333333333335</v>
      </c>
    </row>
    <row r="66" spans="1:12">
      <c r="A66">
        <v>60</v>
      </c>
      <c r="B66">
        <v>196.285</v>
      </c>
      <c r="C66">
        <v>178.93299865722699</v>
      </c>
      <c r="D66" t="s">
        <v>0</v>
      </c>
      <c r="E66">
        <v>8.5381679236888997E-2</v>
      </c>
      <c r="F66">
        <v>979.12115478515705</v>
      </c>
      <c r="G66">
        <v>186.09916687011699</v>
      </c>
      <c r="H66">
        <v>0.60377142942168305</v>
      </c>
      <c r="I66" s="7">
        <f t="shared" si="0"/>
        <v>9.2818751382207627E-4</v>
      </c>
      <c r="J66" s="7">
        <f t="shared" si="1"/>
        <v>2.7845625414662286E-3</v>
      </c>
      <c r="L66">
        <f t="shared" si="2"/>
        <v>469.28499999999997</v>
      </c>
    </row>
    <row r="67" spans="1:12">
      <c r="A67">
        <v>61</v>
      </c>
      <c r="B67">
        <v>198.97444444444443</v>
      </c>
      <c r="C67">
        <v>181.935546875</v>
      </c>
      <c r="D67" t="s">
        <v>0</v>
      </c>
      <c r="E67">
        <v>8.0831937491894004E-2</v>
      </c>
      <c r="F67">
        <v>864.03826904296898</v>
      </c>
      <c r="G67">
        <v>165.70977783203199</v>
      </c>
      <c r="H67">
        <v>0.53280599466731005</v>
      </c>
      <c r="I67" s="7">
        <f t="shared" si="0"/>
        <v>8.1909121140999095E-4</v>
      </c>
      <c r="J67" s="7">
        <f t="shared" si="1"/>
        <v>2.4572736342299726E-3</v>
      </c>
      <c r="L67">
        <f t="shared" si="2"/>
        <v>471.97444444444443</v>
      </c>
    </row>
    <row r="68" spans="1:12">
      <c r="A68">
        <v>62</v>
      </c>
      <c r="B68">
        <v>201.54277777777779</v>
      </c>
      <c r="C68">
        <v>184.93551635742199</v>
      </c>
      <c r="D68" t="s">
        <v>0</v>
      </c>
      <c r="E68">
        <v>8.4226243197917994E-2</v>
      </c>
      <c r="F68">
        <v>709.51843261718795</v>
      </c>
      <c r="G68">
        <v>137.44364929199199</v>
      </c>
      <c r="H68">
        <v>0.43752191050995198</v>
      </c>
      <c r="I68" s="7">
        <f t="shared" si="0"/>
        <v>6.7260945876140268E-4</v>
      </c>
      <c r="J68" s="7">
        <f t="shared" si="1"/>
        <v>2.0178283762842079E-3</v>
      </c>
      <c r="L68">
        <f t="shared" si="2"/>
        <v>474.54277777777781</v>
      </c>
    </row>
    <row r="69" spans="1:12">
      <c r="A69">
        <v>63</v>
      </c>
      <c r="B69">
        <v>203.87444444444444</v>
      </c>
      <c r="C69">
        <v>187.93525695800801</v>
      </c>
      <c r="D69" t="s">
        <v>0</v>
      </c>
      <c r="E69">
        <v>8.8595993816853E-2</v>
      </c>
      <c r="F69">
        <v>702.892333984375</v>
      </c>
      <c r="G69">
        <v>126.94920349121099</v>
      </c>
      <c r="H69">
        <v>0.43343595135824697</v>
      </c>
      <c r="I69" s="7">
        <f t="shared" si="0"/>
        <v>6.6632804814508307E-4</v>
      </c>
      <c r="J69" s="7">
        <f t="shared" si="1"/>
        <v>1.998984144435249E-3</v>
      </c>
      <c r="L69">
        <f t="shared" si="2"/>
        <v>476.87444444444441</v>
      </c>
    </row>
    <row r="70" spans="1:12">
      <c r="A70">
        <v>64</v>
      </c>
      <c r="B70">
        <v>206.45333333333332</v>
      </c>
      <c r="C70">
        <v>190.93467712402401</v>
      </c>
      <c r="D70" t="s">
        <v>0</v>
      </c>
      <c r="E70">
        <v>8.7149515748024001E-2</v>
      </c>
      <c r="F70">
        <v>580.359375</v>
      </c>
      <c r="G70">
        <v>107.21949768066401</v>
      </c>
      <c r="H70">
        <v>0.35787645656467498</v>
      </c>
      <c r="I70" s="7">
        <f t="shared" si="0"/>
        <v>5.5016922346324344E-4</v>
      </c>
      <c r="J70" s="7">
        <f t="shared" si="1"/>
        <v>1.6505076703897303E-3</v>
      </c>
      <c r="L70">
        <f t="shared" si="2"/>
        <v>479.45333333333332</v>
      </c>
    </row>
    <row r="71" spans="1:12">
      <c r="A71">
        <v>65</v>
      </c>
      <c r="B71">
        <v>208.85333333333332</v>
      </c>
      <c r="C71">
        <v>193.93460083007801</v>
      </c>
      <c r="D71" t="s">
        <v>0</v>
      </c>
      <c r="E71">
        <v>8.7924271821975999E-2</v>
      </c>
      <c r="F71">
        <v>465.6337890625</v>
      </c>
      <c r="G71">
        <v>84.981719970703097</v>
      </c>
      <c r="H71">
        <v>0.28713134940995999</v>
      </c>
      <c r="I71" s="7">
        <f t="shared" si="0"/>
        <v>4.4141163420813756E-4</v>
      </c>
      <c r="J71" s="7">
        <f t="shared" si="1"/>
        <v>1.3242349026244128E-3</v>
      </c>
      <c r="L71">
        <f t="shared" si="2"/>
        <v>481.85333333333335</v>
      </c>
    </row>
    <row r="72" spans="1:12">
      <c r="A72">
        <v>66</v>
      </c>
      <c r="B72">
        <v>211.30611111111111</v>
      </c>
      <c r="C72">
        <v>196.93388366699199</v>
      </c>
      <c r="D72" t="s">
        <v>0</v>
      </c>
      <c r="E72">
        <v>9.5156900584698001E-2</v>
      </c>
      <c r="F72">
        <v>500.31951904296898</v>
      </c>
      <c r="G72">
        <v>82.030853271484403</v>
      </c>
      <c r="H72">
        <v>0.30852017618435201</v>
      </c>
      <c r="I72" s="7">
        <f t="shared" ref="I72:I135" si="3">$A$2*10^(-6)*F72/$B$2*7.45*10^(-6)*10^6/$C$2*2*60</f>
        <v>4.7429302107056276E-4</v>
      </c>
      <c r="J72" s="7">
        <f t="shared" ref="J72:J135" si="4">I72*3</f>
        <v>1.4228790632116882E-3</v>
      </c>
      <c r="L72">
        <f t="shared" si="2"/>
        <v>484.30611111111114</v>
      </c>
    </row>
    <row r="73" spans="1:12">
      <c r="A73">
        <v>67</v>
      </c>
      <c r="B73">
        <v>214.20611111111111</v>
      </c>
      <c r="C73">
        <v>199.93496704101599</v>
      </c>
      <c r="D73" t="s">
        <v>0</v>
      </c>
      <c r="E73">
        <v>8.7229199707508004E-2</v>
      </c>
      <c r="F73">
        <v>401.17886352539102</v>
      </c>
      <c r="G73">
        <v>69.618850708007798</v>
      </c>
      <c r="H73">
        <v>0.24738545858264199</v>
      </c>
      <c r="I73" s="7">
        <f t="shared" si="3"/>
        <v>3.8030963799909481E-4</v>
      </c>
      <c r="J73" s="7">
        <f t="shared" si="4"/>
        <v>1.1409289139972844E-3</v>
      </c>
      <c r="L73">
        <f t="shared" si="2"/>
        <v>487.20611111111111</v>
      </c>
    </row>
    <row r="74" spans="1:12">
      <c r="A74">
        <v>68</v>
      </c>
      <c r="B74">
        <v>217.00055555555556</v>
      </c>
      <c r="C74">
        <v>202.93186950683599</v>
      </c>
      <c r="D74" t="s">
        <v>0</v>
      </c>
      <c r="E74">
        <v>9.4881102442741005E-2</v>
      </c>
      <c r="F74">
        <v>306.49810791015602</v>
      </c>
      <c r="G74">
        <v>56.866230010986399</v>
      </c>
      <c r="H74">
        <v>0.18900092171796901</v>
      </c>
      <c r="I74" s="7">
        <f t="shared" si="3"/>
        <v>2.9055415193712331E-4</v>
      </c>
      <c r="J74" s="7">
        <f t="shared" si="4"/>
        <v>8.7166245581136992E-4</v>
      </c>
      <c r="L74">
        <f t="shared" si="2"/>
        <v>490.00055555555559</v>
      </c>
    </row>
    <row r="75" spans="1:12">
      <c r="A75">
        <v>69</v>
      </c>
      <c r="B75">
        <v>218.95333333333332</v>
      </c>
      <c r="C75">
        <v>205.93342590332099</v>
      </c>
      <c r="D75" t="s">
        <v>0</v>
      </c>
      <c r="E75">
        <v>9.4332605600357E-2</v>
      </c>
      <c r="F75">
        <v>266.98718261718801</v>
      </c>
      <c r="G75">
        <v>49.971443176269503</v>
      </c>
      <c r="H75">
        <v>0.16463665614641801</v>
      </c>
      <c r="I75" s="7">
        <f t="shared" si="3"/>
        <v>2.530985752321784E-4</v>
      </c>
      <c r="J75" s="7">
        <f t="shared" si="4"/>
        <v>7.592957256965352E-4</v>
      </c>
      <c r="L75">
        <f t="shared" ref="L75:L99" si="5">B75+273</f>
        <v>491.95333333333332</v>
      </c>
    </row>
    <row r="76" spans="1:12">
      <c r="A76">
        <v>70</v>
      </c>
      <c r="B76">
        <v>221.4061111111111</v>
      </c>
      <c r="C76">
        <v>208.93035888671901</v>
      </c>
      <c r="D76" t="s">
        <v>0</v>
      </c>
      <c r="E76">
        <v>9.6275337040424E-2</v>
      </c>
      <c r="F76">
        <v>314.72259521484398</v>
      </c>
      <c r="G76">
        <v>50.802440643310597</v>
      </c>
      <c r="H76">
        <v>0.19407252131720501</v>
      </c>
      <c r="I76" s="7">
        <f t="shared" si="3"/>
        <v>2.983508034408635E-4</v>
      </c>
      <c r="J76" s="7">
        <f t="shared" si="4"/>
        <v>8.9505241032259049E-4</v>
      </c>
      <c r="L76">
        <f t="shared" si="5"/>
        <v>494.4061111111111</v>
      </c>
    </row>
    <row r="77" spans="1:12">
      <c r="A77">
        <v>71</v>
      </c>
      <c r="B77">
        <v>224.25333333333333</v>
      </c>
      <c r="C77">
        <v>211.93389892578099</v>
      </c>
      <c r="D77" t="s">
        <v>0</v>
      </c>
      <c r="E77">
        <v>8.2605153322220001E-2</v>
      </c>
      <c r="F77">
        <v>278.357177734375</v>
      </c>
      <c r="G77">
        <v>48.757499694824197</v>
      </c>
      <c r="H77">
        <v>0.17164792147438299</v>
      </c>
      <c r="I77" s="7">
        <f t="shared" si="3"/>
        <v>2.6387710600787856E-4</v>
      </c>
      <c r="J77" s="7">
        <f t="shared" si="4"/>
        <v>7.9163131802363574E-4</v>
      </c>
      <c r="L77">
        <f t="shared" si="5"/>
        <v>497.25333333333333</v>
      </c>
    </row>
    <row r="78" spans="1:12">
      <c r="A78">
        <v>72</v>
      </c>
      <c r="B78">
        <v>226.65333333333334</v>
      </c>
      <c r="C78">
        <v>214.93429565429699</v>
      </c>
      <c r="D78" t="s">
        <v>0</v>
      </c>
      <c r="E78">
        <v>9.1454759240149994E-2</v>
      </c>
      <c r="F78">
        <v>165.03404235839901</v>
      </c>
      <c r="G78">
        <v>30.342830657958999</v>
      </c>
      <c r="H78">
        <v>0.101767630258007</v>
      </c>
      <c r="I78" s="7">
        <f t="shared" si="3"/>
        <v>1.5644901218201293E-4</v>
      </c>
      <c r="J78" s="7">
        <f t="shared" si="4"/>
        <v>4.6934703654603882E-4</v>
      </c>
      <c r="L78">
        <f t="shared" si="5"/>
        <v>499.65333333333331</v>
      </c>
    </row>
    <row r="79" spans="1:12">
      <c r="A79">
        <v>73</v>
      </c>
      <c r="B79">
        <v>229.05333333333334</v>
      </c>
      <c r="C79">
        <v>217.91485595703099</v>
      </c>
      <c r="D79" t="s">
        <v>0</v>
      </c>
      <c r="E79">
        <v>8.1103272736072998E-2</v>
      </c>
      <c r="F79">
        <v>177.56913757324199</v>
      </c>
      <c r="G79">
        <v>29.978899002075199</v>
      </c>
      <c r="H79">
        <v>0.109497350240887</v>
      </c>
      <c r="I79" s="7">
        <f t="shared" si="3"/>
        <v>1.6833203483567123E-4</v>
      </c>
      <c r="J79" s="7">
        <f t="shared" si="4"/>
        <v>5.0499610450701368E-4</v>
      </c>
      <c r="L79">
        <f t="shared" si="5"/>
        <v>502.05333333333334</v>
      </c>
    </row>
    <row r="80" spans="1:12">
      <c r="A80">
        <v>74</v>
      </c>
      <c r="B80">
        <v>231.45333333333332</v>
      </c>
      <c r="C80">
        <v>220.93179321289099</v>
      </c>
      <c r="D80" t="s">
        <v>0</v>
      </c>
      <c r="E80">
        <v>9.3451030552387002E-2</v>
      </c>
      <c r="F80">
        <v>193.57546997070301</v>
      </c>
      <c r="G80">
        <v>30.746749877929702</v>
      </c>
      <c r="H80">
        <v>0.119367595760742</v>
      </c>
      <c r="I80" s="7">
        <f t="shared" si="3"/>
        <v>1.8350572176991896E-4</v>
      </c>
      <c r="J80" s="7">
        <f t="shared" si="4"/>
        <v>5.5051716530975692E-4</v>
      </c>
      <c r="L80">
        <f t="shared" si="5"/>
        <v>504.45333333333332</v>
      </c>
    </row>
    <row r="81" spans="1:12">
      <c r="A81">
        <v>75</v>
      </c>
      <c r="B81">
        <v>233.85333333333332</v>
      </c>
      <c r="C81">
        <v>223.93688964843801</v>
      </c>
      <c r="D81" t="s">
        <v>0</v>
      </c>
      <c r="E81">
        <v>9.6254587173461997E-2</v>
      </c>
      <c r="F81">
        <v>159.11495971679699</v>
      </c>
      <c r="G81">
        <v>25.691673278808601</v>
      </c>
      <c r="H81">
        <v>9.8117649895598E-2</v>
      </c>
      <c r="I81" s="7">
        <f t="shared" si="3"/>
        <v>1.5083783875943324E-4</v>
      </c>
      <c r="J81" s="7">
        <f t="shared" si="4"/>
        <v>4.5251351627829972E-4</v>
      </c>
      <c r="L81">
        <f t="shared" si="5"/>
        <v>506.85333333333335</v>
      </c>
    </row>
    <row r="82" spans="1:12">
      <c r="A82">
        <v>76</v>
      </c>
      <c r="B82">
        <v>236.29555555555555</v>
      </c>
      <c r="C82">
        <v>226.92541503906301</v>
      </c>
      <c r="D82" t="s">
        <v>0</v>
      </c>
      <c r="E82">
        <v>8.2954458892344998E-2</v>
      </c>
      <c r="F82">
        <v>140.45314025878901</v>
      </c>
      <c r="G82">
        <v>23.093967437744201</v>
      </c>
      <c r="H82">
        <v>8.6609908126662E-2</v>
      </c>
      <c r="I82" s="7">
        <f t="shared" si="3"/>
        <v>1.3314680254652896E-4</v>
      </c>
      <c r="J82" s="7">
        <f t="shared" si="4"/>
        <v>3.9944040763958689E-4</v>
      </c>
      <c r="L82">
        <f t="shared" si="5"/>
        <v>509.29555555555555</v>
      </c>
    </row>
    <row r="83" spans="1:12">
      <c r="A83">
        <v>77</v>
      </c>
      <c r="B83">
        <v>239.05333333333334</v>
      </c>
      <c r="C83">
        <v>229.92997741699199</v>
      </c>
      <c r="D83" t="s">
        <v>0</v>
      </c>
      <c r="E83">
        <v>8.4264837205410004E-2</v>
      </c>
      <c r="F83">
        <v>129.01280212402401</v>
      </c>
      <c r="G83">
        <v>20.828239440918001</v>
      </c>
      <c r="H83">
        <v>7.9555266037746E-2</v>
      </c>
      <c r="I83" s="7">
        <f t="shared" si="3"/>
        <v>1.2230158797967445E-4</v>
      </c>
      <c r="J83" s="7">
        <f t="shared" si="4"/>
        <v>3.6690476393902335E-4</v>
      </c>
      <c r="L83">
        <f t="shared" si="5"/>
        <v>512.05333333333328</v>
      </c>
    </row>
    <row r="84" spans="1:12">
      <c r="A84">
        <v>78</v>
      </c>
      <c r="B84">
        <v>241.5061111111111</v>
      </c>
      <c r="C84">
        <v>232.94580078125</v>
      </c>
      <c r="D84" t="s">
        <v>0</v>
      </c>
      <c r="E84">
        <v>8.4516659379005002E-2</v>
      </c>
      <c r="F84">
        <v>128.78010559082099</v>
      </c>
      <c r="G84">
        <v>20.7184753417969</v>
      </c>
      <c r="H84">
        <v>7.9411774583408007E-2</v>
      </c>
      <c r="I84" s="7">
        <f t="shared" si="3"/>
        <v>1.22080996262732E-4</v>
      </c>
      <c r="J84" s="7">
        <f t="shared" si="4"/>
        <v>3.6624298878819598E-4</v>
      </c>
      <c r="L84">
        <f t="shared" si="5"/>
        <v>514.50611111111107</v>
      </c>
    </row>
    <row r="85" spans="1:12">
      <c r="A85">
        <v>79</v>
      </c>
      <c r="B85">
        <v>244.30055555555555</v>
      </c>
      <c r="C85">
        <v>235.95021057128901</v>
      </c>
      <c r="D85" t="s">
        <v>0</v>
      </c>
      <c r="E85">
        <v>9.4876229763031006E-2</v>
      </c>
      <c r="F85">
        <v>146.68580627441401</v>
      </c>
      <c r="G85">
        <v>22.8555088043213</v>
      </c>
      <c r="H85">
        <v>9.0453258513864002E-2</v>
      </c>
      <c r="I85" s="7">
        <f t="shared" si="3"/>
        <v>1.3905524681336306E-4</v>
      </c>
      <c r="J85" s="7">
        <f t="shared" si="4"/>
        <v>4.1716574044008917E-4</v>
      </c>
      <c r="L85">
        <f t="shared" si="5"/>
        <v>517.30055555555555</v>
      </c>
    </row>
    <row r="86" spans="1:12">
      <c r="A86">
        <v>80</v>
      </c>
      <c r="B86">
        <v>246.25333333333333</v>
      </c>
      <c r="C86">
        <v>238.942474365235</v>
      </c>
      <c r="D86" t="s">
        <v>0</v>
      </c>
      <c r="E86">
        <v>9.3979828059673004E-2</v>
      </c>
      <c r="F86">
        <v>133.74409484863301</v>
      </c>
      <c r="G86">
        <v>20.0096321105957</v>
      </c>
      <c r="H86">
        <v>8.2472800152282005E-2</v>
      </c>
      <c r="I86" s="7">
        <f t="shared" si="3"/>
        <v>1.2678676002376426E-4</v>
      </c>
      <c r="J86" s="7">
        <f t="shared" si="4"/>
        <v>3.8036028007129281E-4</v>
      </c>
      <c r="L86">
        <f t="shared" si="5"/>
        <v>519.25333333333333</v>
      </c>
    </row>
    <row r="87" spans="1:12">
      <c r="A87">
        <v>81</v>
      </c>
      <c r="B87">
        <v>248.69555555555556</v>
      </c>
      <c r="C87">
        <v>241.93705749511699</v>
      </c>
      <c r="D87" t="s">
        <v>0</v>
      </c>
      <c r="E87">
        <v>9.1092787683010004E-2</v>
      </c>
      <c r="F87">
        <v>98.930107116699304</v>
      </c>
      <c r="G87">
        <v>16.2349033355713</v>
      </c>
      <c r="H87">
        <v>6.1004883711041999E-2</v>
      </c>
      <c r="I87" s="7">
        <f t="shared" si="3"/>
        <v>9.3783787346469495E-5</v>
      </c>
      <c r="J87" s="7">
        <f t="shared" si="4"/>
        <v>2.8135136203940849E-4</v>
      </c>
      <c r="L87">
        <f t="shared" si="5"/>
        <v>521.69555555555553</v>
      </c>
    </row>
    <row r="88" spans="1:12">
      <c r="A88">
        <v>82</v>
      </c>
      <c r="B88">
        <v>251.45333333333332</v>
      </c>
      <c r="C88">
        <v>244.93251037597699</v>
      </c>
      <c r="D88" t="s">
        <v>0</v>
      </c>
      <c r="E88">
        <v>0.104197859764099</v>
      </c>
      <c r="F88">
        <v>146.66539001464901</v>
      </c>
      <c r="G88">
        <v>17.787260055541999</v>
      </c>
      <c r="H88">
        <v>9.0440668902984994E-2</v>
      </c>
      <c r="I88" s="7">
        <f t="shared" si="3"/>
        <v>1.3903589260239515E-4</v>
      </c>
      <c r="J88" s="7">
        <f t="shared" si="4"/>
        <v>4.1710767780718549E-4</v>
      </c>
      <c r="L88">
        <f t="shared" si="5"/>
        <v>524.45333333333338</v>
      </c>
    </row>
    <row r="89" spans="1:12">
      <c r="A89">
        <v>83</v>
      </c>
      <c r="B89">
        <v>253.85333333333332</v>
      </c>
      <c r="C89">
        <v>247.92674255371099</v>
      </c>
      <c r="D89" t="s">
        <v>0</v>
      </c>
      <c r="E89">
        <v>6.6373191773891005E-2</v>
      </c>
      <c r="F89">
        <v>79.876663208007798</v>
      </c>
      <c r="G89">
        <v>15.964425086975099</v>
      </c>
      <c r="H89">
        <v>4.9255648176772998E-2</v>
      </c>
      <c r="I89" s="7">
        <f t="shared" si="3"/>
        <v>7.5721498890208634E-5</v>
      </c>
      <c r="J89" s="7">
        <f t="shared" si="4"/>
        <v>2.271644966706259E-4</v>
      </c>
      <c r="L89">
        <f t="shared" si="5"/>
        <v>526.85333333333335</v>
      </c>
    </row>
    <row r="90" spans="1:12">
      <c r="A90">
        <v>84</v>
      </c>
      <c r="B90">
        <v>256.2427777777778</v>
      </c>
      <c r="C90">
        <v>250.93585205078199</v>
      </c>
      <c r="D90" t="s">
        <v>0</v>
      </c>
      <c r="E90">
        <v>8.2629203796386996E-2</v>
      </c>
      <c r="F90">
        <v>98.843437194824205</v>
      </c>
      <c r="G90">
        <v>17.307327270507798</v>
      </c>
      <c r="H90">
        <v>6.0951439025098003E-2</v>
      </c>
      <c r="I90" s="7">
        <f t="shared" si="3"/>
        <v>9.3701625972552428E-5</v>
      </c>
      <c r="J90" s="7">
        <f t="shared" si="4"/>
        <v>2.8110487791765731E-4</v>
      </c>
      <c r="L90">
        <f t="shared" si="5"/>
        <v>529.24277777777775</v>
      </c>
    </row>
    <row r="91" spans="1:12">
      <c r="A91">
        <v>85</v>
      </c>
      <c r="B91">
        <v>258.55333333333334</v>
      </c>
      <c r="C91">
        <v>253.93815612793</v>
      </c>
      <c r="D91" t="s">
        <v>0</v>
      </c>
      <c r="E91">
        <v>0.109040953218937</v>
      </c>
      <c r="F91">
        <v>139.87318420410199</v>
      </c>
      <c r="G91">
        <v>19.1890354156494</v>
      </c>
      <c r="H91">
        <v>8.6252280376071994E-2</v>
      </c>
      <c r="I91" s="7">
        <f t="shared" si="3"/>
        <v>1.3259701566275552E-4</v>
      </c>
      <c r="J91" s="7">
        <f t="shared" si="4"/>
        <v>3.9779104698826656E-4</v>
      </c>
      <c r="L91">
        <f t="shared" si="5"/>
        <v>531.55333333333328</v>
      </c>
    </row>
    <row r="92" spans="1:12">
      <c r="A92">
        <v>86</v>
      </c>
      <c r="B92">
        <v>260.95333333333332</v>
      </c>
      <c r="C92">
        <v>256.963134765625</v>
      </c>
      <c r="D92" t="s">
        <v>0</v>
      </c>
      <c r="E92">
        <v>0.12319101393222801</v>
      </c>
      <c r="F92">
        <v>140.91575622558599</v>
      </c>
      <c r="G92">
        <v>16.574254989623999</v>
      </c>
      <c r="H92">
        <v>8.6895178547162E-2</v>
      </c>
      <c r="I92" s="7">
        <f t="shared" si="3"/>
        <v>1.3358535334484145E-4</v>
      </c>
      <c r="J92" s="7">
        <f t="shared" si="4"/>
        <v>4.0075606003452439E-4</v>
      </c>
      <c r="L92">
        <f t="shared" si="5"/>
        <v>533.95333333333338</v>
      </c>
    </row>
    <row r="93" spans="1:12">
      <c r="A93">
        <v>87</v>
      </c>
      <c r="B93">
        <v>263.34277777777777</v>
      </c>
      <c r="C93">
        <v>259.93209838867199</v>
      </c>
      <c r="D93" t="s">
        <v>0</v>
      </c>
      <c r="E93">
        <v>0.12929619848728199</v>
      </c>
      <c r="F93">
        <v>161.86891174316401</v>
      </c>
      <c r="G93">
        <v>19.409502029418999</v>
      </c>
      <c r="H93">
        <v>9.9815864200735002E-2</v>
      </c>
      <c r="I93" s="7">
        <f t="shared" si="3"/>
        <v>1.5344853088067515E-4</v>
      </c>
      <c r="J93" s="7">
        <f t="shared" si="4"/>
        <v>4.6034559264202543E-4</v>
      </c>
      <c r="L93">
        <f t="shared" si="5"/>
        <v>536.34277777777777</v>
      </c>
    </row>
    <row r="94" spans="1:12">
      <c r="A94">
        <v>88</v>
      </c>
      <c r="B94">
        <v>265.70611111111111</v>
      </c>
      <c r="C94">
        <v>262.94046020507801</v>
      </c>
      <c r="D94" t="s">
        <v>0</v>
      </c>
      <c r="E94">
        <v>9.2804007232188998E-2</v>
      </c>
      <c r="F94">
        <v>95.305152893066406</v>
      </c>
      <c r="G94">
        <v>15.2724218368531</v>
      </c>
      <c r="H94">
        <v>5.8769569130722003E-2</v>
      </c>
      <c r="I94" s="7">
        <f t="shared" si="3"/>
        <v>9.0347402347423154E-5</v>
      </c>
      <c r="J94" s="7">
        <f t="shared" si="4"/>
        <v>2.7104220704226949E-4</v>
      </c>
      <c r="L94">
        <f t="shared" si="5"/>
        <v>538.70611111111111</v>
      </c>
    </row>
    <row r="95" spans="1:12">
      <c r="A95">
        <v>89</v>
      </c>
      <c r="B95">
        <v>273.29555555555555</v>
      </c>
      <c r="C95">
        <v>271.91345214843801</v>
      </c>
      <c r="D95" t="s">
        <v>0</v>
      </c>
      <c r="E95">
        <v>7.6353184878826003E-2</v>
      </c>
      <c r="F95">
        <v>90.386772155761705</v>
      </c>
      <c r="G95">
        <v>15.4274053573609</v>
      </c>
      <c r="H95">
        <v>5.5736667886898003E-2</v>
      </c>
      <c r="I95" s="7">
        <f t="shared" si="3"/>
        <v>8.5684874562911187E-5</v>
      </c>
      <c r="J95" s="7">
        <f t="shared" si="4"/>
        <v>2.5705462368873358E-4</v>
      </c>
      <c r="L95">
        <f t="shared" si="5"/>
        <v>546.29555555555555</v>
      </c>
    </row>
    <row r="96" spans="1:12">
      <c r="A96">
        <v>90</v>
      </c>
      <c r="B96">
        <v>276.05333333333334</v>
      </c>
      <c r="C96">
        <v>274.927001953125</v>
      </c>
      <c r="D96" t="s">
        <v>0</v>
      </c>
      <c r="E96">
        <v>8.1889219582080994E-2</v>
      </c>
      <c r="F96">
        <v>115.446617126465</v>
      </c>
      <c r="G96">
        <v>19.271602630615298</v>
      </c>
      <c r="H96">
        <v>7.1189728363737007E-2</v>
      </c>
      <c r="I96" s="7">
        <f t="shared" si="3"/>
        <v>1.0944111257946962E-4</v>
      </c>
      <c r="J96" s="7">
        <f t="shared" si="4"/>
        <v>3.2832333773840885E-4</v>
      </c>
      <c r="L96">
        <f t="shared" si="5"/>
        <v>549.05333333333328</v>
      </c>
    </row>
    <row r="97" spans="1:12">
      <c r="A97">
        <v>91</v>
      </c>
      <c r="B97">
        <v>278.44277777777779</v>
      </c>
      <c r="C97">
        <v>277.94500732421898</v>
      </c>
      <c r="D97" t="s">
        <v>0</v>
      </c>
      <c r="E97">
        <v>0.104537315666676</v>
      </c>
      <c r="F97">
        <v>115.52980804443401</v>
      </c>
      <c r="G97">
        <v>15.2234992980957</v>
      </c>
      <c r="H97">
        <v>7.1241027734821993E-2</v>
      </c>
      <c r="I97" s="7">
        <f t="shared" si="3"/>
        <v>1.0951997592640567E-4</v>
      </c>
      <c r="J97" s="7">
        <f t="shared" si="4"/>
        <v>3.2855992777921703E-4</v>
      </c>
      <c r="L97">
        <f t="shared" si="5"/>
        <v>551.44277777777779</v>
      </c>
    </row>
    <row r="98" spans="1:12">
      <c r="A98">
        <v>92</v>
      </c>
      <c r="B98">
        <v>280.75333333333333</v>
      </c>
      <c r="C98">
        <v>280.93389892578102</v>
      </c>
      <c r="D98" t="s">
        <v>0</v>
      </c>
      <c r="E98">
        <v>9.1173879802227006E-2</v>
      </c>
      <c r="F98">
        <v>111.601890563965</v>
      </c>
      <c r="G98">
        <v>17.3201389312744</v>
      </c>
      <c r="H98">
        <v>6.8818891985592004E-2</v>
      </c>
      <c r="I98" s="7">
        <f t="shared" si="3"/>
        <v>1.0579638774441527E-4</v>
      </c>
      <c r="J98" s="7">
        <f t="shared" si="4"/>
        <v>3.1738916323324583E-4</v>
      </c>
      <c r="L98">
        <f t="shared" si="5"/>
        <v>553.75333333333333</v>
      </c>
    </row>
    <row r="99" spans="1:12">
      <c r="A99">
        <v>93</v>
      </c>
      <c r="B99">
        <v>283.14277777777778</v>
      </c>
      <c r="C99">
        <v>283.92388916015602</v>
      </c>
      <c r="D99" t="s">
        <v>0</v>
      </c>
      <c r="E99">
        <v>7.1690946817398002E-2</v>
      </c>
      <c r="F99">
        <v>95.7313232421875</v>
      </c>
      <c r="G99">
        <v>18.710800170898501</v>
      </c>
      <c r="H99">
        <v>5.9032365496227E-2</v>
      </c>
      <c r="I99" s="7">
        <f t="shared" si="3"/>
        <v>9.0751403420101631E-5</v>
      </c>
      <c r="J99" s="7">
        <f t="shared" si="4"/>
        <v>2.7225421026030492E-4</v>
      </c>
      <c r="L99">
        <f t="shared" si="5"/>
        <v>556.14277777777784</v>
      </c>
    </row>
    <row r="100" spans="1:12">
      <c r="A100">
        <v>94</v>
      </c>
      <c r="B100">
        <v>288.25333333333333</v>
      </c>
      <c r="C100">
        <v>289.941986083985</v>
      </c>
      <c r="D100" t="s">
        <v>0</v>
      </c>
      <c r="E100">
        <v>9.6006996929645996E-2</v>
      </c>
      <c r="F100">
        <v>160.71510314941401</v>
      </c>
      <c r="G100">
        <v>23.435569763183601</v>
      </c>
      <c r="H100">
        <v>9.9104372409833996E-2</v>
      </c>
      <c r="I100" s="7">
        <f t="shared" si="3"/>
        <v>1.5235474312537493E-4</v>
      </c>
      <c r="J100" s="7">
        <f t="shared" si="4"/>
        <v>4.5706422937612478E-4</v>
      </c>
    </row>
    <row r="101" spans="1:12">
      <c r="A101">
        <v>95</v>
      </c>
      <c r="B101">
        <v>290.64277777777778</v>
      </c>
      <c r="C101">
        <v>292.91958618164102</v>
      </c>
      <c r="D101" t="s">
        <v>0</v>
      </c>
      <c r="E101">
        <v>7.0099197328091001E-2</v>
      </c>
      <c r="F101">
        <v>108.332893371582</v>
      </c>
      <c r="G101">
        <v>21.7538948059082</v>
      </c>
      <c r="H101">
        <v>6.6803076988668997E-2</v>
      </c>
      <c r="I101" s="7">
        <f t="shared" si="3"/>
        <v>1.026974429796531E-4</v>
      </c>
      <c r="J101" s="7">
        <f t="shared" si="4"/>
        <v>3.0809232893895934E-4</v>
      </c>
    </row>
    <row r="102" spans="1:12">
      <c r="A102">
        <v>96</v>
      </c>
      <c r="B102">
        <v>292.95333333333332</v>
      </c>
      <c r="C102">
        <v>295.93505859375</v>
      </c>
      <c r="D102" t="s">
        <v>0</v>
      </c>
      <c r="E102">
        <v>9.1154083609580994E-2</v>
      </c>
      <c r="F102">
        <v>139.54890441894599</v>
      </c>
      <c r="G102">
        <v>20.5683708190918</v>
      </c>
      <c r="H102">
        <v>8.6052314449016995E-2</v>
      </c>
      <c r="I102" s="7">
        <f t="shared" si="3"/>
        <v>1.3228960483203689E-4</v>
      </c>
      <c r="J102" s="7">
        <f t="shared" si="4"/>
        <v>3.9686881449611068E-4</v>
      </c>
    </row>
    <row r="103" spans="1:12">
      <c r="A103">
        <v>97</v>
      </c>
      <c r="B103">
        <v>294.005</v>
      </c>
      <c r="C103">
        <v>301.91165161132801</v>
      </c>
      <c r="D103" t="s">
        <v>0</v>
      </c>
      <c r="E103">
        <v>9.1389067471027E-2</v>
      </c>
      <c r="F103">
        <v>116.69342041015599</v>
      </c>
      <c r="G103">
        <v>17.148750305175799</v>
      </c>
      <c r="H103">
        <v>7.1958564985356993E-2</v>
      </c>
      <c r="I103" s="7">
        <f t="shared" si="3"/>
        <v>1.10623057463878E-4</v>
      </c>
      <c r="J103" s="7">
        <f t="shared" si="4"/>
        <v>3.31869172391634E-4</v>
      </c>
    </row>
    <row r="104" spans="1:12">
      <c r="A104">
        <v>98</v>
      </c>
      <c r="B104">
        <v>293.10500000000002</v>
      </c>
      <c r="C104">
        <v>304.94873046875</v>
      </c>
      <c r="D104" t="s">
        <v>0</v>
      </c>
      <c r="E104">
        <v>6.9979548454285001E-2</v>
      </c>
      <c r="F104">
        <v>82.772346496582003</v>
      </c>
      <c r="G104">
        <v>17.8896884918213</v>
      </c>
      <c r="H104">
        <v>5.1041260539196998E-2</v>
      </c>
      <c r="I104" s="7">
        <f t="shared" si="3"/>
        <v>7.8466549448356961E-5</v>
      </c>
      <c r="J104" s="7">
        <f t="shared" si="4"/>
        <v>2.353996483450709E-4</v>
      </c>
    </row>
    <row r="105" spans="1:12">
      <c r="A105">
        <v>99</v>
      </c>
      <c r="B105">
        <v>292.24722222222226</v>
      </c>
      <c r="C105">
        <v>307.92611694336</v>
      </c>
      <c r="D105" t="s">
        <v>0</v>
      </c>
      <c r="E105">
        <v>9.5680773258209006E-2</v>
      </c>
      <c r="F105">
        <v>139.70252990722699</v>
      </c>
      <c r="G105">
        <v>19.477148056030298</v>
      </c>
      <c r="H105">
        <v>8.6147047036707003E-2</v>
      </c>
      <c r="I105" s="7">
        <f t="shared" si="3"/>
        <v>1.3243523876031057E-4</v>
      </c>
      <c r="J105" s="7">
        <f t="shared" si="4"/>
        <v>3.9730571628093174E-4</v>
      </c>
    </row>
    <row r="106" spans="1:12">
      <c r="A106">
        <v>100</v>
      </c>
      <c r="B106">
        <v>291.74722222222226</v>
      </c>
      <c r="C106">
        <v>313.94430541992199</v>
      </c>
      <c r="D106" t="s">
        <v>0</v>
      </c>
      <c r="E106">
        <v>8.3956696093081998E-2</v>
      </c>
      <c r="F106">
        <v>115.61742401123099</v>
      </c>
      <c r="G106">
        <v>19.848962783813501</v>
      </c>
      <c r="H106">
        <v>7.1295055795859E-2</v>
      </c>
      <c r="I106" s="7">
        <f t="shared" si="3"/>
        <v>1.096030341322211E-4</v>
      </c>
      <c r="J106" s="7">
        <f t="shared" si="4"/>
        <v>3.2880910239666331E-4</v>
      </c>
    </row>
    <row r="107" spans="1:12">
      <c r="A107">
        <v>101</v>
      </c>
      <c r="B107">
        <v>291.24722222222226</v>
      </c>
      <c r="C107">
        <v>319.91754150390699</v>
      </c>
      <c r="D107" t="s">
        <v>0</v>
      </c>
      <c r="E107">
        <v>0.11040210723877</v>
      </c>
      <c r="F107">
        <v>160.71879577636699</v>
      </c>
      <c r="G107">
        <v>19.862401962280298</v>
      </c>
      <c r="H107">
        <v>9.9106649454551998E-2</v>
      </c>
      <c r="I107" s="7">
        <f t="shared" si="3"/>
        <v>1.5235824366278467E-4</v>
      </c>
      <c r="J107" s="7">
        <f t="shared" si="4"/>
        <v>4.5707473098835402E-4</v>
      </c>
    </row>
    <row r="108" spans="1:12">
      <c r="A108">
        <v>102</v>
      </c>
      <c r="B108">
        <v>290.8</v>
      </c>
      <c r="C108">
        <v>322.93167114257801</v>
      </c>
      <c r="D108" t="s">
        <v>0</v>
      </c>
      <c r="E108">
        <v>8.9423574507235995E-2</v>
      </c>
      <c r="F108">
        <v>91.901885986328097</v>
      </c>
      <c r="G108">
        <v>15.4441595077515</v>
      </c>
      <c r="H108">
        <v>5.6670957212326997E-2</v>
      </c>
      <c r="I108" s="7">
        <f t="shared" si="3"/>
        <v>8.712117254572766E-5</v>
      </c>
      <c r="J108" s="7">
        <f t="shared" si="4"/>
        <v>2.6136351763718298E-4</v>
      </c>
    </row>
    <row r="109" spans="1:12">
      <c r="A109">
        <v>103</v>
      </c>
      <c r="B109">
        <v>290.8</v>
      </c>
      <c r="C109">
        <v>325.939056396485</v>
      </c>
      <c r="D109" t="s">
        <v>0</v>
      </c>
      <c r="E109">
        <v>9.4843938946723993E-2</v>
      </c>
      <c r="F109">
        <v>112.79566955566401</v>
      </c>
      <c r="G109">
        <v>17.582578659057599</v>
      </c>
      <c r="H109">
        <v>6.9555031374174001E-2</v>
      </c>
      <c r="I109" s="7">
        <f t="shared" si="3"/>
        <v>1.0692806664742218E-4</v>
      </c>
      <c r="J109" s="7">
        <f t="shared" si="4"/>
        <v>3.2078419994226653E-4</v>
      </c>
    </row>
    <row r="110" spans="1:12">
      <c r="A110">
        <v>104</v>
      </c>
      <c r="B110">
        <v>290.8</v>
      </c>
      <c r="C110">
        <v>328.90255737304699</v>
      </c>
      <c r="D110" t="s">
        <v>0</v>
      </c>
      <c r="E110">
        <v>8.4915511310101E-2</v>
      </c>
      <c r="F110">
        <v>120.359466552735</v>
      </c>
      <c r="G110">
        <v>23.051496505737301</v>
      </c>
      <c r="H110">
        <v>7.4219218745121995E-2</v>
      </c>
      <c r="I110" s="7">
        <f t="shared" si="3"/>
        <v>1.1409839679038256E-4</v>
      </c>
      <c r="J110" s="7">
        <f t="shared" si="4"/>
        <v>3.4229519037114772E-4</v>
      </c>
    </row>
    <row r="111" spans="1:12">
      <c r="A111">
        <v>105</v>
      </c>
      <c r="B111">
        <v>290.8</v>
      </c>
      <c r="C111">
        <v>331.93371582031301</v>
      </c>
      <c r="D111" t="s">
        <v>0</v>
      </c>
      <c r="E111">
        <v>8.5937805473804002E-2</v>
      </c>
      <c r="F111">
        <v>152.19781494140599</v>
      </c>
      <c r="G111">
        <v>25.388858795166001</v>
      </c>
      <c r="H111">
        <v>9.3852218219299996E-2</v>
      </c>
      <c r="I111" s="7">
        <f t="shared" si="3"/>
        <v>1.4428052214908354E-4</v>
      </c>
      <c r="J111" s="7">
        <f t="shared" si="4"/>
        <v>4.3284156644725065E-4</v>
      </c>
    </row>
    <row r="112" spans="1:12">
      <c r="A112">
        <v>106</v>
      </c>
      <c r="B112">
        <v>290.8</v>
      </c>
      <c r="C112">
        <v>334.94622802734398</v>
      </c>
      <c r="D112" t="s">
        <v>0</v>
      </c>
      <c r="E112">
        <v>9.6958540380000999E-2</v>
      </c>
      <c r="F112">
        <v>98.9556884765625</v>
      </c>
      <c r="G112">
        <v>16.74169921875</v>
      </c>
      <c r="H112">
        <v>6.1020658361744001E-2</v>
      </c>
      <c r="I112" s="7">
        <f t="shared" si="3"/>
        <v>9.3808037970302474E-5</v>
      </c>
      <c r="J112" s="7">
        <f t="shared" si="4"/>
        <v>2.8142411391090741E-4</v>
      </c>
    </row>
    <row r="113" spans="1:10">
      <c r="A113">
        <v>107</v>
      </c>
      <c r="B113">
        <v>290.8</v>
      </c>
      <c r="C113">
        <v>337.93322753906301</v>
      </c>
      <c r="D113" t="s">
        <v>0</v>
      </c>
      <c r="E113">
        <v>8.9099325239657995E-2</v>
      </c>
      <c r="F113">
        <v>131.89244079589901</v>
      </c>
      <c r="G113">
        <v>25.184324264526399</v>
      </c>
      <c r="H113">
        <v>8.1330984546776994E-2</v>
      </c>
      <c r="I113" s="7">
        <f t="shared" si="3"/>
        <v>1.2503142855812671E-4</v>
      </c>
      <c r="J113" s="7">
        <f t="shared" si="4"/>
        <v>3.7509428567438012E-4</v>
      </c>
    </row>
    <row r="114" spans="1:10">
      <c r="A114">
        <v>108</v>
      </c>
      <c r="B114">
        <v>290.35277777777776</v>
      </c>
      <c r="C114">
        <v>343.91354370117199</v>
      </c>
      <c r="D114" t="s">
        <v>0</v>
      </c>
      <c r="E114">
        <v>7.5566627085209004E-2</v>
      </c>
      <c r="F114">
        <v>81.831481933593807</v>
      </c>
      <c r="G114">
        <v>15.018898010253899</v>
      </c>
      <c r="H114">
        <v>5.0461079895247E-2</v>
      </c>
      <c r="I114" s="7">
        <f t="shared" si="3"/>
        <v>7.7574628427862902E-5</v>
      </c>
      <c r="J114" s="7">
        <f t="shared" si="4"/>
        <v>2.3272388528358871E-4</v>
      </c>
    </row>
    <row r="115" spans="1:10">
      <c r="A115">
        <v>109</v>
      </c>
      <c r="B115">
        <v>290.8</v>
      </c>
      <c r="C115">
        <v>361.93841552734398</v>
      </c>
      <c r="D115" t="s">
        <v>0</v>
      </c>
      <c r="E115">
        <v>0.100767567753792</v>
      </c>
      <c r="F115">
        <v>132.20794677734401</v>
      </c>
      <c r="G115">
        <v>17.3760070800781</v>
      </c>
      <c r="H115">
        <v>8.1525540140308994E-2</v>
      </c>
      <c r="I115" s="7">
        <f t="shared" si="3"/>
        <v>1.2533052199623925E-4</v>
      </c>
      <c r="J115" s="7">
        <f t="shared" si="4"/>
        <v>3.7599156598871775E-4</v>
      </c>
    </row>
    <row r="116" spans="1:10">
      <c r="A116">
        <v>110</v>
      </c>
      <c r="B116">
        <v>290.8</v>
      </c>
      <c r="C116">
        <v>364.99954223632801</v>
      </c>
      <c r="D116" t="s">
        <v>0</v>
      </c>
      <c r="E116">
        <v>9.0123079717158994E-2</v>
      </c>
      <c r="F116">
        <v>112.11196899414099</v>
      </c>
      <c r="G116">
        <v>19.7808856964112</v>
      </c>
      <c r="H116">
        <v>6.9133429958138995E-2</v>
      </c>
      <c r="I116" s="7">
        <f t="shared" si="3"/>
        <v>1.0627993202046882E-4</v>
      </c>
      <c r="J116" s="7">
        <f t="shared" si="4"/>
        <v>3.1883979606140648E-4</v>
      </c>
    </row>
    <row r="117" spans="1:10">
      <c r="A117">
        <v>111</v>
      </c>
      <c r="B117">
        <v>290.8</v>
      </c>
      <c r="C117">
        <v>367.89138793945301</v>
      </c>
      <c r="D117" t="s">
        <v>2</v>
      </c>
      <c r="E117">
        <v>8.6913906037807007E-2</v>
      </c>
      <c r="F117">
        <v>111.23078155517599</v>
      </c>
      <c r="G117">
        <v>20.626482009887699</v>
      </c>
      <c r="H117">
        <v>6.8590048991429994E-2</v>
      </c>
      <c r="I117" s="7">
        <f t="shared" si="3"/>
        <v>1.0544458373472617E-4</v>
      </c>
      <c r="J117" s="7">
        <f t="shared" si="4"/>
        <v>3.1633375120417853E-4</v>
      </c>
    </row>
    <row r="118" spans="1:10">
      <c r="A118">
        <v>112</v>
      </c>
      <c r="B118">
        <v>290.8</v>
      </c>
      <c r="C118">
        <v>373.93307495117199</v>
      </c>
      <c r="D118" t="s">
        <v>0</v>
      </c>
      <c r="E118">
        <v>0.114055156707764</v>
      </c>
      <c r="F118">
        <v>139.36837768554699</v>
      </c>
      <c r="G118">
        <v>17.287351608276399</v>
      </c>
      <c r="H118">
        <v>8.5940993308276994E-2</v>
      </c>
      <c r="I118" s="7">
        <f t="shared" si="3"/>
        <v>1.3211846905478077E-4</v>
      </c>
      <c r="J118" s="7">
        <f t="shared" si="4"/>
        <v>3.9635540716434232E-4</v>
      </c>
    </row>
    <row r="119" spans="1:10">
      <c r="A119">
        <v>113</v>
      </c>
      <c r="B119">
        <v>290.74722222222226</v>
      </c>
      <c r="C119">
        <v>379.94030761718801</v>
      </c>
      <c r="D119" t="s">
        <v>0</v>
      </c>
      <c r="E119">
        <v>6.4647652208805001E-2</v>
      </c>
      <c r="F119">
        <v>86.878555297851605</v>
      </c>
      <c r="G119">
        <v>19.252201080322301</v>
      </c>
      <c r="H119">
        <v>5.3573338970277003E-2</v>
      </c>
      <c r="I119" s="7">
        <f t="shared" si="3"/>
        <v>8.2359154280617011E-5</v>
      </c>
      <c r="J119" s="7">
        <f t="shared" si="4"/>
        <v>2.4707746284185106E-4</v>
      </c>
    </row>
    <row r="120" spans="1:10">
      <c r="A120">
        <v>114</v>
      </c>
      <c r="B120">
        <v>290.3</v>
      </c>
      <c r="C120">
        <v>388.89758300781301</v>
      </c>
      <c r="D120" t="s">
        <v>0</v>
      </c>
      <c r="E120">
        <v>0.110624738037586</v>
      </c>
      <c r="F120">
        <v>136.92349243164099</v>
      </c>
      <c r="G120">
        <v>17.626981735229499</v>
      </c>
      <c r="H120">
        <v>8.4433363882328E-2</v>
      </c>
      <c r="I120" s="7">
        <f t="shared" si="3"/>
        <v>1.2980076612873051E-4</v>
      </c>
      <c r="J120" s="7">
        <f t="shared" si="4"/>
        <v>3.8940229838619152E-4</v>
      </c>
    </row>
    <row r="121" spans="1:10">
      <c r="A121">
        <v>115</v>
      </c>
      <c r="B121">
        <v>290.3</v>
      </c>
      <c r="C121">
        <v>391.932861328125</v>
      </c>
      <c r="D121" t="s">
        <v>0</v>
      </c>
      <c r="E121">
        <v>6.7823156714439004E-2</v>
      </c>
      <c r="F121">
        <v>135.90318298339901</v>
      </c>
      <c r="G121">
        <v>28.402856826782202</v>
      </c>
      <c r="H121">
        <v>8.3804193844477001E-2</v>
      </c>
      <c r="I121" s="7">
        <f t="shared" si="3"/>
        <v>1.2883353292631776E-4</v>
      </c>
      <c r="J121" s="7">
        <f t="shared" si="4"/>
        <v>3.865005987789533E-4</v>
      </c>
    </row>
    <row r="122" spans="1:10">
      <c r="A122">
        <v>116</v>
      </c>
      <c r="B122">
        <v>290.35277777777776</v>
      </c>
      <c r="C122">
        <v>394.92822265625</v>
      </c>
      <c r="D122" t="s">
        <v>0</v>
      </c>
      <c r="E122">
        <v>8.5009180009364999E-2</v>
      </c>
      <c r="F122">
        <v>82.034919738769602</v>
      </c>
      <c r="G122">
        <v>15.6873779296875</v>
      </c>
      <c r="H122">
        <v>5.0586529063442E-2</v>
      </c>
      <c r="I122" s="7">
        <f t="shared" si="3"/>
        <v>7.7767483448593159E-5</v>
      </c>
      <c r="J122" s="7">
        <f t="shared" si="4"/>
        <v>2.3330245034577948E-4</v>
      </c>
    </row>
    <row r="123" spans="1:10">
      <c r="A123">
        <v>117</v>
      </c>
      <c r="B123">
        <v>290.74722222222226</v>
      </c>
      <c r="C123">
        <v>403.95425415039102</v>
      </c>
      <c r="D123" t="s">
        <v>0</v>
      </c>
      <c r="E123">
        <v>9.4327323138714003E-2</v>
      </c>
      <c r="F123">
        <v>142.20005798339901</v>
      </c>
      <c r="G123">
        <v>23.5897026062012</v>
      </c>
      <c r="H123">
        <v>8.7687138463800995E-2</v>
      </c>
      <c r="I123" s="7">
        <f t="shared" si="3"/>
        <v>1.3480284604199737E-4</v>
      </c>
      <c r="J123" s="7">
        <f t="shared" si="4"/>
        <v>4.044085381259921E-4</v>
      </c>
    </row>
    <row r="124" spans="1:10">
      <c r="A124">
        <v>118</v>
      </c>
      <c r="B124">
        <v>290.3</v>
      </c>
      <c r="C124">
        <v>406.95169067382801</v>
      </c>
      <c r="D124" t="s">
        <v>0</v>
      </c>
      <c r="E124">
        <v>7.0284813642501998E-2</v>
      </c>
      <c r="F124">
        <v>98.723487854003906</v>
      </c>
      <c r="G124">
        <v>19.761135101318398</v>
      </c>
      <c r="H124">
        <v>6.0877472708865003E-2</v>
      </c>
      <c r="I124" s="7">
        <f t="shared" si="3"/>
        <v>9.3587916366855061E-5</v>
      </c>
      <c r="J124" s="7">
        <f t="shared" si="4"/>
        <v>2.8076374910056517E-4</v>
      </c>
    </row>
    <row r="125" spans="1:10">
      <c r="A125">
        <v>119</v>
      </c>
      <c r="B125">
        <v>290.74722222222226</v>
      </c>
      <c r="C125">
        <v>415.89151000976602</v>
      </c>
      <c r="D125" t="s">
        <v>0</v>
      </c>
      <c r="E125">
        <v>0.118343442678452</v>
      </c>
      <c r="F125">
        <v>134.47195434570301</v>
      </c>
      <c r="G125">
        <v>15.952659606933601</v>
      </c>
      <c r="H125">
        <v>8.2921632012177005E-2</v>
      </c>
      <c r="I125" s="7">
        <f t="shared" si="3"/>
        <v>1.2747675644932959E-4</v>
      </c>
      <c r="J125" s="7">
        <f t="shared" si="4"/>
        <v>3.824302693479888E-4</v>
      </c>
    </row>
    <row r="126" spans="1:10">
      <c r="A126">
        <v>120</v>
      </c>
      <c r="B126">
        <v>290.3</v>
      </c>
      <c r="C126">
        <v>421.95504760742199</v>
      </c>
      <c r="D126" t="s">
        <v>0</v>
      </c>
      <c r="E126">
        <v>0.100666679441929</v>
      </c>
      <c r="F126">
        <v>121.706817626953</v>
      </c>
      <c r="G126">
        <v>16.014053344726602</v>
      </c>
      <c r="H126">
        <v>7.5050057788929994E-2</v>
      </c>
      <c r="I126" s="7">
        <f t="shared" si="3"/>
        <v>1.1537565899405573E-4</v>
      </c>
      <c r="J126" s="7">
        <f t="shared" si="4"/>
        <v>3.4612697698216719E-4</v>
      </c>
    </row>
    <row r="127" spans="1:10">
      <c r="A127">
        <v>121</v>
      </c>
      <c r="B127">
        <v>290.3</v>
      </c>
      <c r="C127">
        <v>424.93576049804699</v>
      </c>
      <c r="D127" t="s">
        <v>0</v>
      </c>
      <c r="E127">
        <v>7.0471361279487998E-2</v>
      </c>
      <c r="F127">
        <v>159.473388671875</v>
      </c>
      <c r="G127">
        <v>36.862941741943402</v>
      </c>
      <c r="H127">
        <v>9.8338673781658004E-2</v>
      </c>
      <c r="I127" s="7">
        <f t="shared" si="3"/>
        <v>1.5117762232867775E-4</v>
      </c>
      <c r="J127" s="7">
        <f t="shared" si="4"/>
        <v>4.5353286698603324E-4</v>
      </c>
    </row>
    <row r="128" spans="1:10">
      <c r="A128">
        <v>122</v>
      </c>
      <c r="B128">
        <v>290.35277777777776</v>
      </c>
      <c r="C128">
        <v>427.92654418945301</v>
      </c>
      <c r="D128" t="s">
        <v>0</v>
      </c>
      <c r="E128">
        <v>7.1429006755352006E-2</v>
      </c>
      <c r="F128">
        <v>154.09907531738301</v>
      </c>
      <c r="G128">
        <v>34.957363128662102</v>
      </c>
      <c r="H128">
        <v>9.5024623380087006E-2</v>
      </c>
      <c r="I128" s="7">
        <f t="shared" si="3"/>
        <v>1.4608287942926478E-4</v>
      </c>
      <c r="J128" s="7">
        <f t="shared" si="4"/>
        <v>4.3824863828779433E-4</v>
      </c>
    </row>
    <row r="129" spans="1:10">
      <c r="A129">
        <v>123</v>
      </c>
      <c r="B129">
        <v>290.3</v>
      </c>
      <c r="C129">
        <v>433.93453979492199</v>
      </c>
      <c r="D129" t="s">
        <v>0</v>
      </c>
      <c r="E129">
        <v>0.10475245118141201</v>
      </c>
      <c r="F129">
        <v>117.934532165528</v>
      </c>
      <c r="G129">
        <v>17.038526535034201</v>
      </c>
      <c r="H129">
        <v>7.2723891947143002E-2</v>
      </c>
      <c r="I129" s="7">
        <f t="shared" si="3"/>
        <v>1.117996068918667E-4</v>
      </c>
      <c r="J129" s="7">
        <f t="shared" si="4"/>
        <v>3.3539882067560006E-4</v>
      </c>
    </row>
    <row r="130" spans="1:10">
      <c r="A130">
        <v>124</v>
      </c>
      <c r="B130">
        <v>290.35277777777776</v>
      </c>
      <c r="C130">
        <v>442.92657470703102</v>
      </c>
      <c r="D130" t="s">
        <v>0</v>
      </c>
      <c r="E130">
        <v>0.10211244225502</v>
      </c>
      <c r="F130">
        <v>110.82716369628901</v>
      </c>
      <c r="G130">
        <v>18.441570281982401</v>
      </c>
      <c r="H130">
        <v>6.8341159535401999E-2</v>
      </c>
      <c r="I130" s="7">
        <f t="shared" si="3"/>
        <v>1.0506196197730257E-4</v>
      </c>
      <c r="J130" s="7">
        <f t="shared" si="4"/>
        <v>3.1518588593190775E-4</v>
      </c>
    </row>
    <row r="131" spans="1:10">
      <c r="A131">
        <v>125</v>
      </c>
      <c r="B131">
        <v>290.8</v>
      </c>
      <c r="C131">
        <v>445.95233154296898</v>
      </c>
      <c r="D131" t="s">
        <v>0</v>
      </c>
      <c r="E131">
        <v>9.3901216983794999E-2</v>
      </c>
      <c r="F131">
        <v>141.170989990235</v>
      </c>
      <c r="G131">
        <v>20.1095294952393</v>
      </c>
      <c r="H131">
        <v>8.7052567501700998E-2</v>
      </c>
      <c r="I131" s="7">
        <f t="shared" si="3"/>
        <v>1.3382730991200905E-4</v>
      </c>
      <c r="J131" s="7">
        <f t="shared" si="4"/>
        <v>4.0148192973602718E-4</v>
      </c>
    </row>
    <row r="132" spans="1:10">
      <c r="A132">
        <v>126</v>
      </c>
      <c r="B132">
        <v>290.3</v>
      </c>
      <c r="C132">
        <v>451.913818359375</v>
      </c>
      <c r="D132" t="s">
        <v>0</v>
      </c>
      <c r="E132">
        <v>8.2979388535022999E-2</v>
      </c>
      <c r="F132">
        <v>124.32184600830099</v>
      </c>
      <c r="G132">
        <v>24.592008590698299</v>
      </c>
      <c r="H132">
        <v>7.6662605343507995E-2</v>
      </c>
      <c r="I132" s="7">
        <f t="shared" si="3"/>
        <v>1.1785465424402576E-4</v>
      </c>
      <c r="J132" s="7">
        <f t="shared" si="4"/>
        <v>3.5356396273207732E-4</v>
      </c>
    </row>
    <row r="133" spans="1:10">
      <c r="A133">
        <v>127</v>
      </c>
      <c r="B133">
        <v>290.74722222222226</v>
      </c>
      <c r="C133">
        <v>457.94812011718801</v>
      </c>
      <c r="D133" t="s">
        <v>3</v>
      </c>
      <c r="E133">
        <v>9.9334768950938998E-2</v>
      </c>
      <c r="F133">
        <v>104.890228271485</v>
      </c>
      <c r="G133">
        <v>15.4247541427613</v>
      </c>
      <c r="H133">
        <v>6.4680170320430996E-2</v>
      </c>
      <c r="I133" s="7">
        <f t="shared" si="3"/>
        <v>9.9433864468899549E-5</v>
      </c>
      <c r="J133" s="7">
        <f t="shared" si="4"/>
        <v>2.9830159340669862E-4</v>
      </c>
    </row>
    <row r="134" spans="1:10">
      <c r="A134">
        <v>128</v>
      </c>
      <c r="B134">
        <v>290.3</v>
      </c>
      <c r="C134">
        <v>460.92532348632801</v>
      </c>
      <c r="D134" t="s">
        <v>0</v>
      </c>
      <c r="E134">
        <v>9.9631965160369998E-2</v>
      </c>
      <c r="F134">
        <v>130.85920715332099</v>
      </c>
      <c r="G134">
        <v>18.254869461059599</v>
      </c>
      <c r="H134">
        <v>8.0693844852412003E-2</v>
      </c>
      <c r="I134" s="7">
        <f t="shared" si="3"/>
        <v>1.2405194347477942E-4</v>
      </c>
      <c r="J134" s="7">
        <f t="shared" si="4"/>
        <v>3.7215583042433823E-4</v>
      </c>
    </row>
    <row r="135" spans="1:10">
      <c r="A135">
        <v>129</v>
      </c>
      <c r="B135">
        <v>290.3</v>
      </c>
      <c r="C135">
        <v>463.916748046875</v>
      </c>
      <c r="D135" t="s">
        <v>0</v>
      </c>
      <c r="E135">
        <v>9.5854289829731001E-2</v>
      </c>
      <c r="F135">
        <v>143.50169372558599</v>
      </c>
      <c r="G135">
        <v>23.299741744995099</v>
      </c>
      <c r="H135">
        <v>8.8489787317629007E-2</v>
      </c>
      <c r="I135" s="7">
        <f t="shared" si="3"/>
        <v>1.3603677101393569E-4</v>
      </c>
      <c r="J135" s="7">
        <f t="shared" si="4"/>
        <v>4.0811031304180704E-4</v>
      </c>
    </row>
    <row r="136" spans="1:10">
      <c r="A136">
        <v>130</v>
      </c>
      <c r="B136">
        <v>290.3</v>
      </c>
      <c r="C136">
        <v>466.93258666992199</v>
      </c>
      <c r="D136" t="s">
        <v>0</v>
      </c>
      <c r="E136">
        <v>8.6494825780391998E-2</v>
      </c>
      <c r="F136">
        <v>165.47280883789099</v>
      </c>
      <c r="G136">
        <v>33.003192901611399</v>
      </c>
      <c r="H136">
        <v>0.10203819398059701</v>
      </c>
      <c r="I136" s="7">
        <f t="shared" ref="I136:I199" si="6">$A$2*10^(-6)*F136/$B$2*7.45*10^(-6)*10^6/$C$2*2*60</f>
        <v>1.5686495413746735E-4</v>
      </c>
      <c r="J136" s="7">
        <f t="shared" ref="J136:J199" si="7">I136*3</f>
        <v>4.7059486241240209E-4</v>
      </c>
    </row>
    <row r="137" spans="1:10">
      <c r="A137">
        <v>131</v>
      </c>
      <c r="B137">
        <v>290.3</v>
      </c>
      <c r="C137">
        <v>469.93206787109398</v>
      </c>
      <c r="D137" t="s">
        <v>0</v>
      </c>
      <c r="E137">
        <v>9.3916535377501997E-2</v>
      </c>
      <c r="F137">
        <v>110.07228851318401</v>
      </c>
      <c r="G137">
        <v>17.373334884643601</v>
      </c>
      <c r="H137">
        <v>6.7875668552890997E-2</v>
      </c>
      <c r="I137" s="7">
        <f t="shared" si="6"/>
        <v>1.043463552150261E-4</v>
      </c>
      <c r="J137" s="7">
        <f t="shared" si="7"/>
        <v>3.1303906564507833E-4</v>
      </c>
    </row>
    <row r="138" spans="1:10">
      <c r="A138">
        <v>132</v>
      </c>
      <c r="B138">
        <v>290.24722222222226</v>
      </c>
      <c r="C138">
        <v>472.91836547851602</v>
      </c>
      <c r="D138" t="s">
        <v>0</v>
      </c>
      <c r="E138">
        <v>7.6744467020034998E-2</v>
      </c>
      <c r="F138">
        <v>111.24340057373099</v>
      </c>
      <c r="G138">
        <v>20.045568466186499</v>
      </c>
      <c r="H138">
        <v>6.8597830462428996E-2</v>
      </c>
      <c r="I138" s="7">
        <f t="shared" si="6"/>
        <v>1.0545654631504853E-4</v>
      </c>
      <c r="J138" s="7">
        <f t="shared" si="7"/>
        <v>3.1636963894514559E-4</v>
      </c>
    </row>
    <row r="139" spans="1:10">
      <c r="A139">
        <v>133</v>
      </c>
      <c r="B139">
        <v>289.85277777777776</v>
      </c>
      <c r="C139">
        <v>475.90579223632801</v>
      </c>
      <c r="D139" t="s">
        <v>0</v>
      </c>
      <c r="E139">
        <v>9.0085424482822002E-2</v>
      </c>
      <c r="F139">
        <v>105.40260314941401</v>
      </c>
      <c r="G139">
        <v>15.748100280761699</v>
      </c>
      <c r="H139">
        <v>6.4996124388969997E-2</v>
      </c>
      <c r="I139" s="7">
        <f t="shared" si="6"/>
        <v>9.9919585732060446E-5</v>
      </c>
      <c r="J139" s="7">
        <f t="shared" si="7"/>
        <v>2.9975875719618131E-4</v>
      </c>
    </row>
    <row r="140" spans="1:10">
      <c r="A140">
        <v>134</v>
      </c>
      <c r="B140">
        <v>290.3</v>
      </c>
      <c r="C140">
        <v>484.93444824218801</v>
      </c>
      <c r="D140" t="s">
        <v>0</v>
      </c>
      <c r="E140">
        <v>9.6328832209109996E-2</v>
      </c>
      <c r="F140">
        <v>102.474990844727</v>
      </c>
      <c r="G140">
        <v>15.6630411148071</v>
      </c>
      <c r="H140">
        <v>6.3190823117156E-2</v>
      </c>
      <c r="I140" s="7">
        <f t="shared" si="6"/>
        <v>9.7144267097341942E-5</v>
      </c>
      <c r="J140" s="7">
        <f t="shared" si="7"/>
        <v>2.9143280129202584E-4</v>
      </c>
    </row>
    <row r="141" spans="1:10">
      <c r="A141">
        <v>135</v>
      </c>
      <c r="B141">
        <v>290.3</v>
      </c>
      <c r="C141">
        <v>487.93646240234398</v>
      </c>
      <c r="D141" t="s">
        <v>0</v>
      </c>
      <c r="E141">
        <v>0.103227108716965</v>
      </c>
      <c r="F141">
        <v>107.89386749267599</v>
      </c>
      <c r="G141">
        <v>15.12442111969</v>
      </c>
      <c r="H141">
        <v>6.6532353308391995E-2</v>
      </c>
      <c r="I141" s="7">
        <f t="shared" si="6"/>
        <v>1.0228125511867818E-4</v>
      </c>
      <c r="J141" s="7">
        <f t="shared" si="7"/>
        <v>3.0684376535603452E-4</v>
      </c>
    </row>
    <row r="142" spans="1:10">
      <c r="A142">
        <v>136</v>
      </c>
      <c r="B142">
        <v>290.35277777777776</v>
      </c>
      <c r="C142">
        <v>490.9326171875</v>
      </c>
      <c r="D142" t="s">
        <v>0</v>
      </c>
      <c r="E142">
        <v>8.8614217936993006E-2</v>
      </c>
      <c r="F142">
        <v>104.62173461914099</v>
      </c>
      <c r="G142">
        <v>18.890375137329102</v>
      </c>
      <c r="H142">
        <v>6.4514604705314005E-2</v>
      </c>
      <c r="I142" s="7">
        <f t="shared" si="6"/>
        <v>9.9179337790124167E-5</v>
      </c>
      <c r="J142" s="7">
        <f t="shared" si="7"/>
        <v>2.9753801337037249E-4</v>
      </c>
    </row>
    <row r="143" spans="1:10">
      <c r="A143">
        <v>137</v>
      </c>
      <c r="B143">
        <v>290.8</v>
      </c>
      <c r="C143">
        <v>493.94549560546898</v>
      </c>
      <c r="D143" t="s">
        <v>0</v>
      </c>
      <c r="E143">
        <v>9.0439379215240007E-2</v>
      </c>
      <c r="F143">
        <v>118.73778533935599</v>
      </c>
      <c r="G143">
        <v>19.6661891937256</v>
      </c>
      <c r="H143">
        <v>7.3219215038242996E-2</v>
      </c>
      <c r="I143" s="7">
        <f t="shared" si="6"/>
        <v>1.1256107503372159E-4</v>
      </c>
      <c r="J143" s="7">
        <f t="shared" si="7"/>
        <v>3.3768322510116478E-4</v>
      </c>
    </row>
    <row r="144" spans="1:10">
      <c r="A144">
        <v>138</v>
      </c>
      <c r="B144">
        <v>290.74722222222226</v>
      </c>
      <c r="C144">
        <v>499.93307495117199</v>
      </c>
      <c r="D144" t="s">
        <v>0</v>
      </c>
      <c r="E144">
        <v>6.5683104097843004E-2</v>
      </c>
      <c r="F144">
        <v>79.376869201660199</v>
      </c>
      <c r="G144">
        <v>17.2505588531494</v>
      </c>
      <c r="H144">
        <v>4.8947452056042999E-2</v>
      </c>
      <c r="I144" s="7">
        <f t="shared" si="6"/>
        <v>7.524770404479266E-5</v>
      </c>
      <c r="J144" s="7">
        <f t="shared" si="7"/>
        <v>2.2574311213437799E-4</v>
      </c>
    </row>
    <row r="145" spans="1:10">
      <c r="A145">
        <v>139</v>
      </c>
      <c r="B145">
        <v>290.35277777777776</v>
      </c>
      <c r="C145">
        <v>502.85778808593801</v>
      </c>
      <c r="D145" t="s">
        <v>2</v>
      </c>
      <c r="E145">
        <v>4.7229364514351002E-2</v>
      </c>
      <c r="F145">
        <v>66.272438049316406</v>
      </c>
      <c r="G145">
        <v>21.946989059448299</v>
      </c>
      <c r="H145">
        <v>4.0866653178457002E-2</v>
      </c>
      <c r="I145" s="7">
        <f t="shared" si="6"/>
        <v>6.2824962168670604E-5</v>
      </c>
      <c r="J145" s="7">
        <f t="shared" si="7"/>
        <v>1.8847488650601183E-4</v>
      </c>
    </row>
    <row r="146" spans="1:10">
      <c r="A146">
        <v>140</v>
      </c>
      <c r="B146">
        <v>290.74722222222226</v>
      </c>
      <c r="C146">
        <v>505.91192626953199</v>
      </c>
      <c r="D146" t="s">
        <v>0</v>
      </c>
      <c r="E146">
        <v>7.3236644268036E-2</v>
      </c>
      <c r="F146">
        <v>153.06982421875</v>
      </c>
      <c r="G146">
        <v>33.544834136962898</v>
      </c>
      <c r="H146">
        <v>9.4389939506678996E-2</v>
      </c>
      <c r="I146" s="7">
        <f t="shared" si="6"/>
        <v>1.451071697189088E-4</v>
      </c>
      <c r="J146" s="7">
        <f t="shared" si="7"/>
        <v>4.353215091567264E-4</v>
      </c>
    </row>
    <row r="147" spans="1:10">
      <c r="A147">
        <v>141</v>
      </c>
      <c r="B147">
        <v>290.74722222222226</v>
      </c>
      <c r="C147">
        <v>506.03775024414102</v>
      </c>
      <c r="D147" t="s">
        <v>1</v>
      </c>
      <c r="E147">
        <v>6.6721126437187001E-2</v>
      </c>
      <c r="F147">
        <v>87.085319519042997</v>
      </c>
      <c r="G147">
        <v>21.7459526062012</v>
      </c>
      <c r="H147">
        <v>5.3700839360573002E-2</v>
      </c>
      <c r="I147" s="7">
        <f t="shared" si="6"/>
        <v>8.2555162678022256E-5</v>
      </c>
      <c r="J147" s="7">
        <f t="shared" si="7"/>
        <v>2.4766548803406677E-4</v>
      </c>
    </row>
    <row r="148" spans="1:10">
      <c r="A148">
        <v>142</v>
      </c>
      <c r="B148">
        <v>290.3</v>
      </c>
      <c r="C148">
        <v>508.85949707031301</v>
      </c>
      <c r="D148" t="s">
        <v>2</v>
      </c>
      <c r="E148">
        <v>7.8652448952198001E-2</v>
      </c>
      <c r="F148">
        <v>76.291290283203097</v>
      </c>
      <c r="G148">
        <v>16.285913467407202</v>
      </c>
      <c r="H148">
        <v>4.7044741257604002E-2</v>
      </c>
      <c r="I148" s="7">
        <f t="shared" si="6"/>
        <v>7.2322636180588505E-5</v>
      </c>
      <c r="J148" s="7">
        <f t="shared" si="7"/>
        <v>2.1696790854176551E-4</v>
      </c>
    </row>
    <row r="149" spans="1:10">
      <c r="A149">
        <v>143</v>
      </c>
      <c r="B149">
        <v>290.3</v>
      </c>
      <c r="C149">
        <v>508.99935913086</v>
      </c>
      <c r="D149" t="s">
        <v>3</v>
      </c>
      <c r="E149">
        <v>9.7306087613105996E-2</v>
      </c>
      <c r="F149">
        <v>144.806564331055</v>
      </c>
      <c r="G149">
        <v>24.3760681152344</v>
      </c>
      <c r="H149">
        <v>8.9294430937903999E-2</v>
      </c>
      <c r="I149" s="7">
        <f t="shared" si="6"/>
        <v>1.3727376257236602E-4</v>
      </c>
      <c r="J149" s="7">
        <f t="shared" si="7"/>
        <v>4.1182128771709807E-4</v>
      </c>
    </row>
    <row r="150" spans="1:10">
      <c r="A150">
        <v>144</v>
      </c>
      <c r="B150">
        <v>290.3</v>
      </c>
      <c r="C150">
        <v>517.91418457031295</v>
      </c>
      <c r="D150" t="s">
        <v>0</v>
      </c>
      <c r="E150">
        <v>8.4622092545033001E-2</v>
      </c>
      <c r="F150">
        <v>135.80725097656301</v>
      </c>
      <c r="G150">
        <v>24.5182094573975</v>
      </c>
      <c r="H150">
        <v>8.3745037728186006E-2</v>
      </c>
      <c r="I150" s="7">
        <f t="shared" si="6"/>
        <v>1.2874259127881494E-4</v>
      </c>
      <c r="J150" s="7">
        <f t="shared" si="7"/>
        <v>3.8622777383644485E-4</v>
      </c>
    </row>
    <row r="151" spans="1:10">
      <c r="A151">
        <v>145</v>
      </c>
      <c r="B151">
        <v>290.3</v>
      </c>
      <c r="C151">
        <v>520.94171142578205</v>
      </c>
      <c r="D151" t="s">
        <v>0</v>
      </c>
      <c r="E151">
        <v>8.1033870577812001E-2</v>
      </c>
      <c r="F151">
        <v>149.267181396485</v>
      </c>
      <c r="G151">
        <v>30.533618927001999</v>
      </c>
      <c r="H151">
        <v>9.2045053910898997E-2</v>
      </c>
      <c r="I151" s="7">
        <f t="shared" si="6"/>
        <v>1.4150233943830277E-4</v>
      </c>
      <c r="J151" s="7">
        <f t="shared" si="7"/>
        <v>4.2450701831490831E-4</v>
      </c>
    </row>
    <row r="152" spans="1:10">
      <c r="A152">
        <v>146</v>
      </c>
      <c r="B152">
        <v>290.3</v>
      </c>
      <c r="C152">
        <v>523.95294189453205</v>
      </c>
      <c r="D152" t="s">
        <v>0</v>
      </c>
      <c r="E152">
        <v>7.3371924459933999E-2</v>
      </c>
      <c r="F152">
        <v>174.25604248046901</v>
      </c>
      <c r="G152">
        <v>38.090950012207102</v>
      </c>
      <c r="H152">
        <v>0.107454342437208</v>
      </c>
      <c r="I152" s="7">
        <f t="shared" si="6"/>
        <v>1.6519128613242027E-4</v>
      </c>
      <c r="J152" s="7">
        <f t="shared" si="7"/>
        <v>4.9557385839726084E-4</v>
      </c>
    </row>
    <row r="153" spans="1:10">
      <c r="A153">
        <v>147</v>
      </c>
      <c r="B153">
        <v>290.3</v>
      </c>
      <c r="C153">
        <v>526.91619873046898</v>
      </c>
      <c r="D153" t="s">
        <v>0</v>
      </c>
      <c r="E153">
        <v>7.5441069900990004E-2</v>
      </c>
      <c r="F153">
        <v>138.17851257324199</v>
      </c>
      <c r="G153">
        <v>31.338434219360401</v>
      </c>
      <c r="H153">
        <v>8.5207267398910005E-2</v>
      </c>
      <c r="I153" s="7">
        <f t="shared" si="6"/>
        <v>1.3099050043212721E-4</v>
      </c>
      <c r="J153" s="7">
        <f t="shared" si="7"/>
        <v>3.9297150129638162E-4</v>
      </c>
    </row>
    <row r="154" spans="1:10">
      <c r="A154">
        <v>148</v>
      </c>
      <c r="B154">
        <v>290.35277777777776</v>
      </c>
      <c r="C154">
        <v>529.935302734375</v>
      </c>
      <c r="D154" t="s">
        <v>0</v>
      </c>
      <c r="E154">
        <v>6.2121804803610001E-2</v>
      </c>
      <c r="F154">
        <v>101.998023986817</v>
      </c>
      <c r="G154">
        <v>28.250852584838899</v>
      </c>
      <c r="H154">
        <v>6.2896703272865007E-2</v>
      </c>
      <c r="I154" s="7">
        <f t="shared" si="6"/>
        <v>9.6692111937732333E-5</v>
      </c>
      <c r="J154" s="7">
        <f t="shared" si="7"/>
        <v>2.9007633581319703E-4</v>
      </c>
    </row>
    <row r="155" spans="1:10">
      <c r="A155">
        <v>149</v>
      </c>
      <c r="B155">
        <v>290.74722222222226</v>
      </c>
      <c r="C155">
        <v>532.94781494140602</v>
      </c>
      <c r="D155" t="s">
        <v>0</v>
      </c>
      <c r="E155">
        <v>6.7601367831229997E-2</v>
      </c>
      <c r="F155">
        <v>167.539642333985</v>
      </c>
      <c r="G155">
        <v>35.154335021972699</v>
      </c>
      <c r="H155">
        <v>0.103312699191944</v>
      </c>
      <c r="I155" s="7">
        <f t="shared" si="6"/>
        <v>1.5882427146489717E-4</v>
      </c>
      <c r="J155" s="7">
        <f t="shared" si="7"/>
        <v>4.7647281439469152E-4</v>
      </c>
    </row>
    <row r="156" spans="1:10">
      <c r="A156">
        <v>150</v>
      </c>
      <c r="B156">
        <v>290.35277777777776</v>
      </c>
      <c r="C156">
        <v>535.86267089843795</v>
      </c>
      <c r="D156" t="s">
        <v>2</v>
      </c>
      <c r="E156">
        <v>6.0766715556383001E-2</v>
      </c>
      <c r="F156">
        <v>65.677001953125</v>
      </c>
      <c r="G156">
        <v>17.5413112640381</v>
      </c>
      <c r="H156">
        <v>4.0499479717676E-2</v>
      </c>
      <c r="I156" s="7">
        <f t="shared" si="6"/>
        <v>6.2260500511333541E-5</v>
      </c>
      <c r="J156" s="7">
        <f t="shared" si="7"/>
        <v>1.8678150153400062E-4</v>
      </c>
    </row>
    <row r="157" spans="1:10">
      <c r="A157">
        <v>151</v>
      </c>
      <c r="B157">
        <v>290.35277777777776</v>
      </c>
      <c r="C157">
        <v>535.942626953125</v>
      </c>
      <c r="D157" t="s">
        <v>54</v>
      </c>
      <c r="E157">
        <v>5.7684678584336999E-2</v>
      </c>
      <c r="F157">
        <v>77.8197021484375</v>
      </c>
      <c r="G157">
        <v>22.5952339172363</v>
      </c>
      <c r="H157">
        <v>4.7987230766801003E-2</v>
      </c>
      <c r="I157" s="7">
        <f t="shared" si="6"/>
        <v>7.3771540437589668E-5</v>
      </c>
      <c r="J157" s="7">
        <f t="shared" si="7"/>
        <v>2.2131462131276899E-4</v>
      </c>
    </row>
    <row r="158" spans="1:10">
      <c r="A158">
        <v>152</v>
      </c>
      <c r="B158">
        <v>290.74722222222226</v>
      </c>
      <c r="C158">
        <v>538.91900634765705</v>
      </c>
      <c r="D158" t="s">
        <v>2</v>
      </c>
      <c r="E158">
        <v>7.3694907128810994E-2</v>
      </c>
      <c r="F158">
        <v>131.73727416992199</v>
      </c>
      <c r="G158">
        <v>28.623476028442401</v>
      </c>
      <c r="H158">
        <v>8.1235301622242004E-2</v>
      </c>
      <c r="I158" s="7">
        <f t="shared" si="6"/>
        <v>1.2488433366175978E-4</v>
      </c>
      <c r="J158" s="7">
        <f t="shared" si="7"/>
        <v>3.7465300098527931E-4</v>
      </c>
    </row>
    <row r="159" spans="1:10">
      <c r="A159">
        <v>153</v>
      </c>
      <c r="B159">
        <v>290.74722222222226</v>
      </c>
      <c r="C159">
        <v>539.0390625</v>
      </c>
      <c r="D159" t="s">
        <v>51</v>
      </c>
      <c r="E159">
        <v>6.4638711512088998E-2</v>
      </c>
      <c r="F159">
        <v>71.681922912597699</v>
      </c>
      <c r="G159">
        <v>17.1938991546631</v>
      </c>
      <c r="H159">
        <v>4.4202391960502997E-2</v>
      </c>
      <c r="I159" s="7">
        <f t="shared" si="6"/>
        <v>6.7953046963661019E-5</v>
      </c>
      <c r="J159" s="7">
        <f t="shared" si="7"/>
        <v>2.0385914089098304E-4</v>
      </c>
    </row>
    <row r="160" spans="1:10">
      <c r="A160">
        <v>154</v>
      </c>
      <c r="B160">
        <v>290.3</v>
      </c>
      <c r="C160">
        <v>544.93176269531295</v>
      </c>
      <c r="D160" t="s">
        <v>0</v>
      </c>
      <c r="E160">
        <v>0.101272001862526</v>
      </c>
      <c r="F160">
        <v>149.23313903808599</v>
      </c>
      <c r="G160">
        <v>21.4225463867188</v>
      </c>
      <c r="H160">
        <v>9.2024061816825001E-2</v>
      </c>
      <c r="I160" s="7">
        <f t="shared" si="6"/>
        <v>1.4147006795499082E-4</v>
      </c>
      <c r="J160" s="7">
        <f t="shared" si="7"/>
        <v>4.2441020386497249E-4</v>
      </c>
    </row>
    <row r="161" spans="1:10">
      <c r="A161">
        <v>155</v>
      </c>
      <c r="B161">
        <v>290.3</v>
      </c>
      <c r="C161">
        <v>547.94543457031295</v>
      </c>
      <c r="D161" t="s">
        <v>0</v>
      </c>
      <c r="E161">
        <v>7.0471547544003005E-2</v>
      </c>
      <c r="F161">
        <v>72.810478210449205</v>
      </c>
      <c r="G161">
        <v>15.5944814682007</v>
      </c>
      <c r="H161">
        <v>4.4898311400130002E-2</v>
      </c>
      <c r="I161" s="7">
        <f t="shared" si="6"/>
        <v>6.9022895093286387E-5</v>
      </c>
      <c r="J161" s="7">
        <f t="shared" si="7"/>
        <v>2.0706868527985915E-4</v>
      </c>
    </row>
    <row r="162" spans="1:10">
      <c r="A162">
        <v>156</v>
      </c>
      <c r="B162">
        <v>290.3</v>
      </c>
      <c r="C162">
        <v>553.90618896484398</v>
      </c>
      <c r="D162" t="s">
        <v>0</v>
      </c>
      <c r="E162">
        <v>0.110228106379509</v>
      </c>
      <c r="F162">
        <v>167.94944763183599</v>
      </c>
      <c r="G162">
        <v>19.947551727294901</v>
      </c>
      <c r="H162">
        <v>0.103565404109266</v>
      </c>
      <c r="I162" s="7">
        <f t="shared" si="6"/>
        <v>1.5921275879223607E-4</v>
      </c>
      <c r="J162" s="7">
        <f t="shared" si="7"/>
        <v>4.776382763767082E-4</v>
      </c>
    </row>
    <row r="163" spans="1:10">
      <c r="A163">
        <v>157</v>
      </c>
      <c r="B163">
        <v>290.3</v>
      </c>
      <c r="C163">
        <v>556.95159912109398</v>
      </c>
      <c r="D163" t="s">
        <v>0</v>
      </c>
      <c r="E163">
        <v>8.4363102912902999E-2</v>
      </c>
      <c r="F163">
        <v>113.79119873046901</v>
      </c>
      <c r="G163">
        <v>18.345869064331101</v>
      </c>
      <c r="H163">
        <v>7.0168920748298003E-2</v>
      </c>
      <c r="I163" s="7">
        <f t="shared" si="6"/>
        <v>1.0787180864010984E-4</v>
      </c>
      <c r="J163" s="7">
        <f t="shared" si="7"/>
        <v>3.2361542592032952E-4</v>
      </c>
    </row>
    <row r="164" spans="1:10">
      <c r="A164">
        <v>158</v>
      </c>
      <c r="B164">
        <v>290.3</v>
      </c>
      <c r="C164">
        <v>559.93426513671898</v>
      </c>
      <c r="D164" t="s">
        <v>0</v>
      </c>
      <c r="E164">
        <v>5.6014761328697003E-2</v>
      </c>
      <c r="F164">
        <v>128.31059265136699</v>
      </c>
      <c r="G164">
        <v>37.410121917724602</v>
      </c>
      <c r="H164">
        <v>7.9122251170294006E-2</v>
      </c>
      <c r="I164" s="7">
        <f t="shared" si="6"/>
        <v>1.2163590727057888E-4</v>
      </c>
      <c r="J164" s="7">
        <f t="shared" si="7"/>
        <v>3.6490772181173661E-4</v>
      </c>
    </row>
    <row r="165" spans="1:10">
      <c r="A165">
        <v>159</v>
      </c>
      <c r="B165">
        <v>290.35277777777776</v>
      </c>
      <c r="C165">
        <v>562.95074462890602</v>
      </c>
      <c r="D165" t="s">
        <v>0</v>
      </c>
      <c r="E165">
        <v>6.6718578338623005E-2</v>
      </c>
      <c r="F165">
        <v>85.941482543945298</v>
      </c>
      <c r="G165">
        <v>21.4614982604981</v>
      </c>
      <c r="H165">
        <v>5.2995496531337997E-2</v>
      </c>
      <c r="I165" s="7">
        <f t="shared" si="6"/>
        <v>8.1470827820231666E-5</v>
      </c>
      <c r="J165" s="7">
        <f t="shared" si="7"/>
        <v>2.4441248346069498E-4</v>
      </c>
    </row>
    <row r="166" spans="1:10">
      <c r="A166">
        <v>160</v>
      </c>
      <c r="B166">
        <v>290.74722222222226</v>
      </c>
      <c r="C166">
        <v>565.95275878906295</v>
      </c>
      <c r="D166" t="s">
        <v>0</v>
      </c>
      <c r="E166">
        <v>0.104186661541462</v>
      </c>
      <c r="F166">
        <v>151.82385253906301</v>
      </c>
      <c r="G166">
        <v>19.2140407562256</v>
      </c>
      <c r="H166">
        <v>9.3621615690583998E-2</v>
      </c>
      <c r="I166" s="7">
        <f t="shared" si="6"/>
        <v>1.4392601317866926E-4</v>
      </c>
      <c r="J166" s="7">
        <f t="shared" si="7"/>
        <v>4.3177803953600778E-4</v>
      </c>
    </row>
    <row r="167" spans="1:10">
      <c r="A167">
        <v>161</v>
      </c>
      <c r="B167">
        <v>290.35277777777776</v>
      </c>
      <c r="C167">
        <v>571.93475341796898</v>
      </c>
      <c r="D167" t="s">
        <v>0</v>
      </c>
      <c r="E167">
        <v>6.8755283951759005E-2</v>
      </c>
      <c r="F167">
        <v>94.729118347167997</v>
      </c>
      <c r="G167">
        <v>18.190567016601602</v>
      </c>
      <c r="H167">
        <v>5.8414359563986003E-2</v>
      </c>
      <c r="I167" s="7">
        <f t="shared" si="6"/>
        <v>8.9801332976518391E-5</v>
      </c>
      <c r="J167" s="7">
        <f t="shared" si="7"/>
        <v>2.6940399892955516E-4</v>
      </c>
    </row>
    <row r="168" spans="1:10">
      <c r="A168">
        <v>162</v>
      </c>
      <c r="B168">
        <v>290.74722222222226</v>
      </c>
      <c r="C168">
        <v>577.92950439453205</v>
      </c>
      <c r="D168" t="s">
        <v>0</v>
      </c>
      <c r="E168">
        <v>6.4091436564922E-2</v>
      </c>
      <c r="F168">
        <v>67.948593139648494</v>
      </c>
      <c r="G168">
        <v>15.2181177139282</v>
      </c>
      <c r="H168">
        <v>4.1900247999564003E-2</v>
      </c>
      <c r="I168" s="7">
        <f t="shared" si="6"/>
        <v>6.4413924084642026E-5</v>
      </c>
      <c r="J168" s="7">
        <f t="shared" si="7"/>
        <v>1.9324177225392609E-4</v>
      </c>
    </row>
    <row r="169" spans="1:10">
      <c r="A169">
        <v>163</v>
      </c>
      <c r="B169">
        <v>290.3</v>
      </c>
      <c r="C169">
        <v>580.93475341796898</v>
      </c>
      <c r="D169" t="s">
        <v>0</v>
      </c>
      <c r="E169">
        <v>9.9064663052558996E-2</v>
      </c>
      <c r="F169">
        <v>139.71157836914099</v>
      </c>
      <c r="G169">
        <v>19.622886657714901</v>
      </c>
      <c r="H169">
        <v>8.6152626737193996E-2</v>
      </c>
      <c r="I169" s="7">
        <f t="shared" si="6"/>
        <v>1.3244381652346767E-4</v>
      </c>
      <c r="J169" s="7">
        <f t="shared" si="7"/>
        <v>3.9733144957040305E-4</v>
      </c>
    </row>
    <row r="170" spans="1:10">
      <c r="A170">
        <v>164</v>
      </c>
      <c r="B170">
        <v>290.3</v>
      </c>
      <c r="C170">
        <v>583.94488525390602</v>
      </c>
      <c r="D170" t="s">
        <v>0</v>
      </c>
      <c r="E170">
        <v>8.9132793247700001E-2</v>
      </c>
      <c r="F170">
        <v>147.26721191406301</v>
      </c>
      <c r="G170">
        <v>22.2747993469238</v>
      </c>
      <c r="H170">
        <v>9.0811780145645005E-2</v>
      </c>
      <c r="I170" s="7">
        <f t="shared" si="6"/>
        <v>1.3960640787504631E-4</v>
      </c>
      <c r="J170" s="7">
        <f t="shared" si="7"/>
        <v>4.1881922362513893E-4</v>
      </c>
    </row>
    <row r="171" spans="1:10">
      <c r="A171">
        <v>165</v>
      </c>
      <c r="B171">
        <v>290.3</v>
      </c>
      <c r="C171">
        <v>595.945556640625</v>
      </c>
      <c r="D171" t="s">
        <v>0</v>
      </c>
      <c r="E171">
        <v>9.2712894082068995E-2</v>
      </c>
      <c r="F171">
        <v>91.856147766113295</v>
      </c>
      <c r="G171">
        <v>16.0410251617432</v>
      </c>
      <c r="H171">
        <v>5.6642752908433E-2</v>
      </c>
      <c r="I171" s="7">
        <f t="shared" si="6"/>
        <v>8.7077813616446697E-5</v>
      </c>
      <c r="J171" s="7">
        <f t="shared" si="7"/>
        <v>2.6123344084934009E-4</v>
      </c>
    </row>
    <row r="172" spans="1:10">
      <c r="A172">
        <v>166</v>
      </c>
      <c r="B172">
        <v>290.3</v>
      </c>
      <c r="C172">
        <v>598.93414306640705</v>
      </c>
      <c r="D172" t="s">
        <v>0</v>
      </c>
      <c r="E172">
        <v>0.101519107818604</v>
      </c>
      <c r="F172">
        <v>100.60106658935599</v>
      </c>
      <c r="G172">
        <v>15.9642734527588</v>
      </c>
      <c r="H172">
        <v>6.2035274673775002E-2</v>
      </c>
      <c r="I172" s="7">
        <f t="shared" si="6"/>
        <v>9.5367823919515442E-5</v>
      </c>
      <c r="J172" s="7">
        <f t="shared" si="7"/>
        <v>2.861034717585463E-4</v>
      </c>
    </row>
    <row r="173" spans="1:10">
      <c r="A173">
        <v>167</v>
      </c>
      <c r="B173">
        <v>290.3</v>
      </c>
      <c r="C173">
        <v>613.93353271484398</v>
      </c>
      <c r="D173" t="s">
        <v>0</v>
      </c>
      <c r="E173">
        <v>8.6742505431174996E-2</v>
      </c>
      <c r="F173">
        <v>113.719375610352</v>
      </c>
      <c r="G173">
        <v>17.750623703003001</v>
      </c>
      <c r="H173">
        <v>7.0124631287605002E-2</v>
      </c>
      <c r="I173" s="7">
        <f t="shared" si="6"/>
        <v>1.0780372174098551E-4</v>
      </c>
      <c r="J173" s="7">
        <f t="shared" si="7"/>
        <v>3.2341116522295653E-4</v>
      </c>
    </row>
    <row r="174" spans="1:10">
      <c r="A174">
        <v>168</v>
      </c>
      <c r="B174">
        <v>290.3</v>
      </c>
      <c r="C174">
        <v>628.90002441406295</v>
      </c>
      <c r="D174" t="s">
        <v>0</v>
      </c>
      <c r="E174">
        <v>0.110909827053547</v>
      </c>
      <c r="F174">
        <v>153.70642089843801</v>
      </c>
      <c r="G174">
        <v>18.130064010620099</v>
      </c>
      <c r="H174">
        <v>9.4782494488645994E-2</v>
      </c>
      <c r="I174" s="7">
        <f t="shared" si="6"/>
        <v>1.4571065079634166E-4</v>
      </c>
      <c r="J174" s="7">
        <f t="shared" si="7"/>
        <v>4.3713195238902496E-4</v>
      </c>
    </row>
    <row r="175" spans="1:10">
      <c r="A175">
        <v>169</v>
      </c>
      <c r="B175">
        <v>290.3</v>
      </c>
      <c r="C175">
        <v>631.938232421875</v>
      </c>
      <c r="D175" t="s">
        <v>0</v>
      </c>
      <c r="E175">
        <v>9.8646715283393999E-2</v>
      </c>
      <c r="F175">
        <v>106.11385345459</v>
      </c>
      <c r="G175">
        <v>16.584720611572301</v>
      </c>
      <c r="H175">
        <v>6.5434714252271001E-2</v>
      </c>
      <c r="I175" s="7">
        <f t="shared" si="6"/>
        <v>1.0059383697179732E-4</v>
      </c>
      <c r="J175" s="7">
        <f t="shared" si="7"/>
        <v>3.0178151091539196E-4</v>
      </c>
    </row>
    <row r="176" spans="1:10">
      <c r="A176">
        <v>170</v>
      </c>
      <c r="B176">
        <v>290.3</v>
      </c>
      <c r="C176">
        <v>634.93353271484398</v>
      </c>
      <c r="D176" t="s">
        <v>0</v>
      </c>
      <c r="E176">
        <v>9.0213820338248998E-2</v>
      </c>
      <c r="F176">
        <v>133.58253479003901</v>
      </c>
      <c r="G176">
        <v>19.925672531128001</v>
      </c>
      <c r="H176">
        <v>8.2373174741231001E-2</v>
      </c>
      <c r="I176" s="7">
        <f t="shared" si="6"/>
        <v>1.2663360427956805E-4</v>
      </c>
      <c r="J176" s="7">
        <f t="shared" si="7"/>
        <v>3.7990081283870419E-4</v>
      </c>
    </row>
    <row r="177" spans="1:10">
      <c r="A177">
        <v>171</v>
      </c>
      <c r="B177">
        <v>290.75777777777779</v>
      </c>
      <c r="C177">
        <v>640.95867919921898</v>
      </c>
      <c r="D177" t="s">
        <v>0</v>
      </c>
      <c r="E177">
        <v>9.1527834534644997E-2</v>
      </c>
      <c r="F177">
        <v>92.087890625</v>
      </c>
      <c r="G177">
        <v>15.020149230957101</v>
      </c>
      <c r="H177">
        <v>5.6785656283040997E-2</v>
      </c>
      <c r="I177" s="7">
        <f t="shared" si="6"/>
        <v>8.7297501268975507E-5</v>
      </c>
      <c r="J177" s="7">
        <f t="shared" si="7"/>
        <v>2.6189250380692652E-4</v>
      </c>
    </row>
    <row r="178" spans="1:10">
      <c r="A178">
        <v>172</v>
      </c>
      <c r="B178">
        <v>290.39999999999998</v>
      </c>
      <c r="C178">
        <v>643.91833496093795</v>
      </c>
      <c r="D178" t="s">
        <v>0</v>
      </c>
      <c r="E178">
        <v>7.7349364757537994E-2</v>
      </c>
      <c r="F178">
        <v>103.711547851563</v>
      </c>
      <c r="G178">
        <v>18.515375137329102</v>
      </c>
      <c r="H178">
        <v>6.3953341410147996E-2</v>
      </c>
      <c r="I178" s="7">
        <f t="shared" si="6"/>
        <v>9.8316498713689972E-5</v>
      </c>
      <c r="J178" s="7">
        <f t="shared" si="7"/>
        <v>2.9494949614106993E-4</v>
      </c>
    </row>
    <row r="179" spans="1:10">
      <c r="A179">
        <v>173</v>
      </c>
      <c r="B179">
        <v>290.45277777777778</v>
      </c>
      <c r="C179">
        <v>646.94104003906295</v>
      </c>
      <c r="D179" t="s">
        <v>0</v>
      </c>
      <c r="E179">
        <v>0.11853949725627901</v>
      </c>
      <c r="F179">
        <v>130.15872192382801</v>
      </c>
      <c r="G179">
        <v>16.771888732910199</v>
      </c>
      <c r="H179">
        <v>8.0261893233114001E-2</v>
      </c>
      <c r="I179" s="7">
        <f t="shared" si="6"/>
        <v>1.2338789731414384E-4</v>
      </c>
      <c r="J179" s="7">
        <f t="shared" si="7"/>
        <v>3.7016369194243148E-4</v>
      </c>
    </row>
    <row r="180" spans="1:10">
      <c r="A180">
        <v>174</v>
      </c>
      <c r="B180">
        <v>290.84722222222217</v>
      </c>
      <c r="C180">
        <v>649.93359375</v>
      </c>
      <c r="D180" t="s">
        <v>0</v>
      </c>
      <c r="E180">
        <v>6.804483383894E-2</v>
      </c>
      <c r="F180">
        <v>77.570663452148494</v>
      </c>
      <c r="G180">
        <v>17.3886814117432</v>
      </c>
      <c r="H180">
        <v>4.7833661978193998E-2</v>
      </c>
      <c r="I180" s="7">
        <f t="shared" si="6"/>
        <v>7.3535456672853999E-5</v>
      </c>
      <c r="J180" s="7">
        <f t="shared" si="7"/>
        <v>2.20606370018562E-4</v>
      </c>
    </row>
    <row r="181" spans="1:10">
      <c r="A181">
        <v>175</v>
      </c>
      <c r="B181">
        <v>290.45277777777778</v>
      </c>
      <c r="C181">
        <v>652.93853759765602</v>
      </c>
      <c r="D181" t="s">
        <v>0</v>
      </c>
      <c r="E181">
        <v>7.6963588595390001E-2</v>
      </c>
      <c r="F181">
        <v>98.330596923828097</v>
      </c>
      <c r="G181">
        <v>18.817630767822301</v>
      </c>
      <c r="H181">
        <v>6.0635197973650003E-2</v>
      </c>
      <c r="I181" s="7">
        <f t="shared" si="6"/>
        <v>9.3215463525957005E-5</v>
      </c>
      <c r="J181" s="7">
        <f t="shared" si="7"/>
        <v>2.7964639057787103E-4</v>
      </c>
    </row>
    <row r="182" spans="1:10">
      <c r="A182">
        <v>176</v>
      </c>
      <c r="B182">
        <v>290.89999999999998</v>
      </c>
      <c r="C182">
        <v>655.935791015625</v>
      </c>
      <c r="D182" t="s">
        <v>0</v>
      </c>
      <c r="E182">
        <v>0.10164250433445</v>
      </c>
      <c r="F182">
        <v>109.679000854492</v>
      </c>
      <c r="G182">
        <v>17.375675201416001</v>
      </c>
      <c r="H182">
        <v>6.7633149176506993E-2</v>
      </c>
      <c r="I182" s="7">
        <f t="shared" si="6"/>
        <v>1.039735262833314E-4</v>
      </c>
      <c r="J182" s="7">
        <f t="shared" si="7"/>
        <v>3.1192057884999418E-4</v>
      </c>
    </row>
    <row r="183" spans="1:10">
      <c r="A183">
        <v>177</v>
      </c>
      <c r="B183">
        <v>289.55944444444447</v>
      </c>
      <c r="C183">
        <v>658.95855712890602</v>
      </c>
      <c r="D183" t="s">
        <v>0</v>
      </c>
      <c r="E183">
        <v>7.5148366391659005E-2</v>
      </c>
      <c r="F183">
        <v>93.705482482910199</v>
      </c>
      <c r="G183">
        <v>17.312095642089901</v>
      </c>
      <c r="H183">
        <v>5.7783138304032998E-2</v>
      </c>
      <c r="I183" s="7">
        <f t="shared" si="6"/>
        <v>8.8830946397430504E-5</v>
      </c>
      <c r="J183" s="7">
        <f t="shared" si="7"/>
        <v>2.6649283919229151E-4</v>
      </c>
    </row>
    <row r="184" spans="1:10">
      <c r="A184">
        <v>178</v>
      </c>
      <c r="B184">
        <v>276.70111111111112</v>
      </c>
      <c r="C184">
        <v>661.92510986328205</v>
      </c>
      <c r="D184" t="s">
        <v>0</v>
      </c>
      <c r="E184">
        <v>8.3407811820506994E-2</v>
      </c>
      <c r="F184">
        <v>110.68930053711</v>
      </c>
      <c r="G184">
        <v>18.084508895873999</v>
      </c>
      <c r="H184">
        <v>6.8256146729504003E-2</v>
      </c>
      <c r="I184" s="7">
        <f t="shared" si="6"/>
        <v>1.0493127042565889E-4</v>
      </c>
      <c r="J184" s="7">
        <f t="shared" si="7"/>
        <v>3.1479381127697665E-4</v>
      </c>
    </row>
    <row r="185" spans="1:10">
      <c r="A185">
        <v>179</v>
      </c>
      <c r="B185">
        <v>202.83500000000001</v>
      </c>
      <c r="C185">
        <v>685.912353515625</v>
      </c>
      <c r="D185" t="s">
        <v>0</v>
      </c>
      <c r="E185">
        <v>0.104537874460221</v>
      </c>
      <c r="F185">
        <v>111.88906860351599</v>
      </c>
      <c r="G185">
        <v>17.995735168457099</v>
      </c>
      <c r="H185">
        <v>6.8995979258795997E-2</v>
      </c>
      <c r="I185" s="7">
        <f t="shared" si="6"/>
        <v>1.0606862685318381E-4</v>
      </c>
      <c r="J185" s="7">
        <f t="shared" si="7"/>
        <v>3.1820588055955144E-4</v>
      </c>
    </row>
    <row r="186" spans="1:10">
      <c r="A186">
        <v>180</v>
      </c>
      <c r="B186">
        <v>290.3</v>
      </c>
      <c r="C186">
        <v>559.950927734375</v>
      </c>
      <c r="D186" t="s">
        <v>0</v>
      </c>
      <c r="E186">
        <v>8.4789216518402002E-2</v>
      </c>
      <c r="F186">
        <v>87.458709716796903</v>
      </c>
      <c r="G186">
        <v>16.785076141357401</v>
      </c>
      <c r="H186">
        <v>1.9457882112249999E-3</v>
      </c>
      <c r="I186" s="7">
        <f t="shared" si="6"/>
        <v>8.2909129209788988E-5</v>
      </c>
      <c r="J186" s="7">
        <f t="shared" si="7"/>
        <v>2.4872738762936699E-4</v>
      </c>
    </row>
    <row r="187" spans="1:10">
      <c r="A187">
        <v>181</v>
      </c>
      <c r="B187">
        <v>290.35277777777776</v>
      </c>
      <c r="C187">
        <v>562.92614746093795</v>
      </c>
      <c r="D187" t="s">
        <v>0</v>
      </c>
      <c r="E187">
        <v>9.2163786292076E-2</v>
      </c>
      <c r="F187">
        <v>138.09490966796901</v>
      </c>
      <c r="G187">
        <v>23.6358242034912</v>
      </c>
      <c r="H187">
        <v>3.0723463464319999E-3</v>
      </c>
      <c r="I187" s="7">
        <f t="shared" si="6"/>
        <v>1.3091124652936511E-4</v>
      </c>
      <c r="J187" s="7">
        <f t="shared" si="7"/>
        <v>3.9273373958809534E-4</v>
      </c>
    </row>
    <row r="188" spans="1:10">
      <c r="A188">
        <v>182</v>
      </c>
      <c r="B188">
        <v>290.74722222222226</v>
      </c>
      <c r="C188">
        <v>565.91961669921898</v>
      </c>
      <c r="D188" t="s">
        <v>0</v>
      </c>
      <c r="E188">
        <v>7.3359526693820995E-2</v>
      </c>
      <c r="F188">
        <v>104.612762451172</v>
      </c>
      <c r="G188">
        <v>19.890670776367202</v>
      </c>
      <c r="H188">
        <v>2.3274329175480002E-3</v>
      </c>
      <c r="I188" s="7">
        <f t="shared" si="6"/>
        <v>9.9170832352119846E-5</v>
      </c>
      <c r="J188" s="7">
        <f t="shared" si="7"/>
        <v>2.9751249705635955E-4</v>
      </c>
    </row>
    <row r="189" spans="1:10">
      <c r="A189">
        <v>183</v>
      </c>
      <c r="B189">
        <v>290.3</v>
      </c>
      <c r="C189">
        <v>568.935302734375</v>
      </c>
      <c r="D189" t="s">
        <v>0</v>
      </c>
      <c r="E189">
        <v>6.6086567938327997E-2</v>
      </c>
      <c r="F189">
        <v>75.486091613769602</v>
      </c>
      <c r="G189">
        <v>17.582981109619201</v>
      </c>
      <c r="H189">
        <v>1.67942046766E-3</v>
      </c>
      <c r="I189" s="7">
        <f t="shared" si="6"/>
        <v>7.1559323747329628E-5</v>
      </c>
      <c r="J189" s="7">
        <f t="shared" si="7"/>
        <v>2.1467797124198888E-4</v>
      </c>
    </row>
    <row r="190" spans="1:10">
      <c r="A190">
        <v>184</v>
      </c>
      <c r="B190">
        <v>290.35277777777776</v>
      </c>
      <c r="C190">
        <v>571.93603515625</v>
      </c>
      <c r="D190" t="s">
        <v>0</v>
      </c>
      <c r="E190">
        <v>7.6564148068427998E-2</v>
      </c>
      <c r="F190">
        <v>135.69221496582099</v>
      </c>
      <c r="G190">
        <v>26.1388263702393</v>
      </c>
      <c r="H190">
        <v>3.018891006858E-3</v>
      </c>
      <c r="I190" s="7">
        <f t="shared" si="6"/>
        <v>1.2863353941297708E-4</v>
      </c>
      <c r="J190" s="7">
        <f t="shared" si="7"/>
        <v>3.8590061823893124E-4</v>
      </c>
    </row>
    <row r="191" spans="1:10">
      <c r="A191">
        <v>185</v>
      </c>
      <c r="B191">
        <v>290.8</v>
      </c>
      <c r="C191">
        <v>574.93621826171898</v>
      </c>
      <c r="D191" t="s">
        <v>0</v>
      </c>
      <c r="E191">
        <v>8.7058909237385004E-2</v>
      </c>
      <c r="F191">
        <v>112.33457183837901</v>
      </c>
      <c r="G191">
        <v>18.443428039550799</v>
      </c>
      <c r="H191">
        <v>2.4992283364790001E-3</v>
      </c>
      <c r="I191" s="7">
        <f t="shared" si="6"/>
        <v>1.0649095511965653E-4</v>
      </c>
      <c r="J191" s="7">
        <f t="shared" si="7"/>
        <v>3.194728653589696E-4</v>
      </c>
    </row>
    <row r="192" spans="1:10">
      <c r="A192">
        <v>186</v>
      </c>
      <c r="B192">
        <v>290.74722222222226</v>
      </c>
      <c r="C192">
        <v>577.94696044921898</v>
      </c>
      <c r="D192" t="s">
        <v>0</v>
      </c>
      <c r="E192">
        <v>7.3011487722397003E-2</v>
      </c>
      <c r="F192">
        <v>78.3509521484375</v>
      </c>
      <c r="G192">
        <v>16.033514022827202</v>
      </c>
      <c r="H192">
        <v>1.7431581088069999E-3</v>
      </c>
      <c r="I192" s="7">
        <f t="shared" si="6"/>
        <v>7.4275154943627145E-5</v>
      </c>
      <c r="J192" s="7">
        <f t="shared" si="7"/>
        <v>2.2282546483088142E-4</v>
      </c>
    </row>
    <row r="193" spans="1:10">
      <c r="A193">
        <v>187</v>
      </c>
      <c r="B193">
        <v>290.3</v>
      </c>
      <c r="C193">
        <v>583.93292236328205</v>
      </c>
      <c r="D193" t="s">
        <v>0</v>
      </c>
      <c r="E193">
        <v>7.4680879712105006E-2</v>
      </c>
      <c r="F193">
        <v>93.636589050292997</v>
      </c>
      <c r="G193">
        <v>18.616401672363299</v>
      </c>
      <c r="H193">
        <v>2.083234153617E-3</v>
      </c>
      <c r="I193" s="7">
        <f t="shared" si="6"/>
        <v>8.8765636784184852E-5</v>
      </c>
      <c r="J193" s="7">
        <f t="shared" si="7"/>
        <v>2.6629691035255458E-4</v>
      </c>
    </row>
    <row r="194" spans="1:10">
      <c r="A194">
        <v>188</v>
      </c>
      <c r="B194">
        <v>290.3</v>
      </c>
      <c r="C194">
        <v>586.92633056640705</v>
      </c>
      <c r="D194" t="s">
        <v>0</v>
      </c>
      <c r="E194">
        <v>9.3815013766288993E-2</v>
      </c>
      <c r="F194">
        <v>134.45686340332099</v>
      </c>
      <c r="G194">
        <v>19.173295974731499</v>
      </c>
      <c r="H194">
        <v>2.9914068087169999E-3</v>
      </c>
      <c r="I194" s="7">
        <f t="shared" si="6"/>
        <v>1.2746245053404798E-4</v>
      </c>
      <c r="J194" s="7">
        <f t="shared" si="7"/>
        <v>3.8238735160214398E-4</v>
      </c>
    </row>
    <row r="195" spans="1:10">
      <c r="A195">
        <v>189</v>
      </c>
      <c r="B195">
        <v>290.3</v>
      </c>
      <c r="C195">
        <v>589.91467285156295</v>
      </c>
      <c r="D195" t="s">
        <v>0</v>
      </c>
      <c r="E195">
        <v>9.4705671072006004E-2</v>
      </c>
      <c r="F195">
        <v>119.310913085938</v>
      </c>
      <c r="G195">
        <v>17.685646057128899</v>
      </c>
      <c r="H195">
        <v>2.6544385219590002E-3</v>
      </c>
      <c r="I195" s="7">
        <f t="shared" si="6"/>
        <v>1.1310438881629342E-4</v>
      </c>
      <c r="J195" s="7">
        <f t="shared" si="7"/>
        <v>3.3931316644888023E-4</v>
      </c>
    </row>
    <row r="196" spans="1:10">
      <c r="A196">
        <v>190</v>
      </c>
      <c r="B196">
        <v>290.3</v>
      </c>
      <c r="C196">
        <v>592.91833496093795</v>
      </c>
      <c r="D196" t="s">
        <v>0</v>
      </c>
      <c r="E196">
        <v>0.10084033757448201</v>
      </c>
      <c r="F196">
        <v>117.003799438477</v>
      </c>
      <c r="G196">
        <v>16.885683059692401</v>
      </c>
      <c r="H196">
        <v>2.6031096771619998E-3</v>
      </c>
      <c r="I196" s="7">
        <f t="shared" si="6"/>
        <v>1.1091729065170345E-4</v>
      </c>
      <c r="J196" s="7">
        <f t="shared" si="7"/>
        <v>3.3275187195511038E-4</v>
      </c>
    </row>
    <row r="197" spans="1:10">
      <c r="A197">
        <v>191</v>
      </c>
      <c r="B197">
        <v>290.3</v>
      </c>
      <c r="C197">
        <v>595.91418457031295</v>
      </c>
      <c r="D197" t="s">
        <v>0</v>
      </c>
      <c r="E197">
        <v>7.8396275639533997E-2</v>
      </c>
      <c r="F197">
        <v>97.723526000976605</v>
      </c>
      <c r="G197">
        <v>16.195569992065501</v>
      </c>
      <c r="H197">
        <v>2.1741606464090002E-3</v>
      </c>
      <c r="I197" s="7">
        <f t="shared" si="6"/>
        <v>9.2639972282772853E-5</v>
      </c>
      <c r="J197" s="7">
        <f t="shared" si="7"/>
        <v>2.7791991684831857E-4</v>
      </c>
    </row>
    <row r="198" spans="1:10">
      <c r="A198">
        <v>192</v>
      </c>
      <c r="B198">
        <v>290.3</v>
      </c>
      <c r="C198">
        <v>598.94580078125</v>
      </c>
      <c r="D198" t="s">
        <v>0</v>
      </c>
      <c r="E198">
        <v>9.6715256571770006E-2</v>
      </c>
      <c r="F198">
        <v>152.771484375</v>
      </c>
      <c r="G198">
        <v>23.233108520507798</v>
      </c>
      <c r="H198">
        <v>3.398871927916E-3</v>
      </c>
      <c r="I198" s="7">
        <f t="shared" si="6"/>
        <v>1.4482434944024255E-4</v>
      </c>
      <c r="J198" s="7">
        <f t="shared" si="7"/>
        <v>4.3447304832072763E-4</v>
      </c>
    </row>
    <row r="199" spans="1:10">
      <c r="A199">
        <v>193</v>
      </c>
      <c r="B199">
        <v>290.3</v>
      </c>
      <c r="C199">
        <v>604.92572021484398</v>
      </c>
      <c r="D199" t="s">
        <v>0</v>
      </c>
      <c r="E199">
        <v>0.10433530062437101</v>
      </c>
      <c r="F199">
        <v>145.48008728027401</v>
      </c>
      <c r="G199">
        <v>17.618335723876999</v>
      </c>
      <c r="H199">
        <v>3.2366523553169998E-3</v>
      </c>
      <c r="I199" s="7">
        <f t="shared" si="6"/>
        <v>1.3791224902389701E-4</v>
      </c>
      <c r="J199" s="7">
        <f t="shared" si="7"/>
        <v>4.1373674707169102E-4</v>
      </c>
    </row>
    <row r="200" spans="1:10">
      <c r="A200">
        <v>194</v>
      </c>
      <c r="B200">
        <v>290.3</v>
      </c>
      <c r="C200">
        <v>607.93853759765705</v>
      </c>
      <c r="D200" t="s">
        <v>0</v>
      </c>
      <c r="E200">
        <v>7.1894213557243E-2</v>
      </c>
      <c r="F200">
        <v>90.543800354003906</v>
      </c>
      <c r="G200">
        <v>17.636835098266602</v>
      </c>
      <c r="H200">
        <v>2.0144255489109998E-3</v>
      </c>
      <c r="I200" s="7">
        <f t="shared" ref="I200:I247" si="8">$A$2*10^(-6)*F200/$B$2*7.45*10^(-6)*10^6/$C$2*2*60</f>
        <v>8.5833734193013219E-5</v>
      </c>
      <c r="J200" s="7">
        <f t="shared" ref="J200:J247" si="9">I200*3</f>
        <v>2.5750120257903963E-4</v>
      </c>
    </row>
    <row r="201" spans="1:10">
      <c r="A201">
        <v>195</v>
      </c>
      <c r="B201">
        <v>290.3</v>
      </c>
      <c r="C201">
        <v>610.92584228515705</v>
      </c>
      <c r="D201" t="s">
        <v>0</v>
      </c>
      <c r="E201">
        <v>7.6492674648761999E-2</v>
      </c>
      <c r="F201">
        <v>101.23159027099599</v>
      </c>
      <c r="G201">
        <v>19.523607254028299</v>
      </c>
      <c r="H201">
        <v>2.2522083345460002E-3</v>
      </c>
      <c r="I201" s="7">
        <f t="shared" si="8"/>
        <v>9.5965547914760729E-5</v>
      </c>
      <c r="J201" s="7">
        <f t="shared" si="9"/>
        <v>2.8789664374428221E-4</v>
      </c>
    </row>
    <row r="202" spans="1:10">
      <c r="A202">
        <v>196</v>
      </c>
      <c r="B202">
        <v>290.3</v>
      </c>
      <c r="C202">
        <v>613.96044921875</v>
      </c>
      <c r="D202" t="s">
        <v>0</v>
      </c>
      <c r="E202">
        <v>0.10320019721984899</v>
      </c>
      <c r="F202">
        <v>121.67067718505901</v>
      </c>
      <c r="G202">
        <v>15.564562797546399</v>
      </c>
      <c r="H202">
        <v>2.7069387381199999E-3</v>
      </c>
      <c r="I202" s="7">
        <f t="shared" si="8"/>
        <v>1.1534139856903473E-4</v>
      </c>
      <c r="J202" s="7">
        <f t="shared" si="9"/>
        <v>3.4602419570710417E-4</v>
      </c>
    </row>
    <row r="203" spans="1:10">
      <c r="A203">
        <v>197</v>
      </c>
      <c r="B203">
        <v>290.3</v>
      </c>
      <c r="C203">
        <v>616.932861328125</v>
      </c>
      <c r="D203" t="s">
        <v>0</v>
      </c>
      <c r="E203">
        <v>8.8908709585667003E-2</v>
      </c>
      <c r="F203">
        <v>133.53025817871099</v>
      </c>
      <c r="G203">
        <v>20.255872726440501</v>
      </c>
      <c r="H203">
        <v>2.9707916232389999E-3</v>
      </c>
      <c r="I203" s="7">
        <f t="shared" si="8"/>
        <v>1.2658404708466687E-4</v>
      </c>
      <c r="J203" s="7">
        <f t="shared" si="9"/>
        <v>3.7975214125400059E-4</v>
      </c>
    </row>
    <row r="204" spans="1:10">
      <c r="A204">
        <v>198</v>
      </c>
      <c r="B204">
        <v>290.3</v>
      </c>
      <c r="C204">
        <v>619.918212890625</v>
      </c>
      <c r="D204" t="s">
        <v>0</v>
      </c>
      <c r="E204">
        <v>0.110482305288315</v>
      </c>
      <c r="F204">
        <v>149.87268066406301</v>
      </c>
      <c r="G204">
        <v>21.198663711547901</v>
      </c>
      <c r="H204">
        <v>3.334379116329E-3</v>
      </c>
      <c r="I204" s="7">
        <f t="shared" si="8"/>
        <v>1.420763407833331E-4</v>
      </c>
      <c r="J204" s="7">
        <f t="shared" si="9"/>
        <v>4.2622902234999932E-4</v>
      </c>
    </row>
    <row r="205" spans="1:10">
      <c r="A205">
        <v>199</v>
      </c>
      <c r="B205">
        <v>290.3</v>
      </c>
      <c r="C205">
        <v>622.94158935546898</v>
      </c>
      <c r="D205" t="s">
        <v>0</v>
      </c>
      <c r="E205">
        <v>8.7983340024947995E-2</v>
      </c>
      <c r="F205">
        <v>100.88588714599599</v>
      </c>
      <c r="G205">
        <v>16.3510341644287</v>
      </c>
      <c r="H205">
        <v>2.2445171043940001E-3</v>
      </c>
      <c r="I205" s="7">
        <f t="shared" si="8"/>
        <v>9.5637828181052524E-5</v>
      </c>
      <c r="J205" s="7">
        <f t="shared" si="9"/>
        <v>2.8691348454315757E-4</v>
      </c>
    </row>
    <row r="206" spans="1:10">
      <c r="A206">
        <v>200</v>
      </c>
      <c r="B206">
        <v>290.3</v>
      </c>
      <c r="C206">
        <v>625.91339111328205</v>
      </c>
      <c r="D206" t="s">
        <v>0</v>
      </c>
      <c r="E206">
        <v>0.105329915881157</v>
      </c>
      <c r="F206">
        <v>161.153900146485</v>
      </c>
      <c r="G206">
        <v>21.047023773193398</v>
      </c>
      <c r="H206">
        <v>3.58536456933E-3</v>
      </c>
      <c r="I206" s="7">
        <f t="shared" si="8"/>
        <v>1.527707140108915E-4</v>
      </c>
      <c r="J206" s="7">
        <f t="shared" si="9"/>
        <v>4.5831214203267447E-4</v>
      </c>
    </row>
    <row r="207" spans="1:10">
      <c r="A207">
        <v>201</v>
      </c>
      <c r="B207">
        <v>290.3</v>
      </c>
      <c r="C207">
        <v>628.94061279296898</v>
      </c>
      <c r="D207" t="s">
        <v>0</v>
      </c>
      <c r="E207">
        <v>0.13066463172435799</v>
      </c>
      <c r="F207">
        <v>182.957443237305</v>
      </c>
      <c r="G207">
        <v>21.6339302062988</v>
      </c>
      <c r="H207">
        <v>4.0704515005959997E-3</v>
      </c>
      <c r="I207" s="7">
        <f t="shared" si="8"/>
        <v>1.7344004216816267E-4</v>
      </c>
      <c r="J207" s="7">
        <f t="shared" si="9"/>
        <v>5.2032012650448799E-4</v>
      </c>
    </row>
    <row r="208" spans="1:10">
      <c r="A208">
        <v>202</v>
      </c>
      <c r="B208">
        <v>290.3</v>
      </c>
      <c r="C208">
        <v>631.93536376953205</v>
      </c>
      <c r="D208" t="s">
        <v>0</v>
      </c>
      <c r="E208">
        <v>9.1350957751273998E-2</v>
      </c>
      <c r="F208">
        <v>143.60012817382801</v>
      </c>
      <c r="G208">
        <v>21.112974166870099</v>
      </c>
      <c r="H208">
        <v>3.1948268781439998E-3</v>
      </c>
      <c r="I208" s="7">
        <f t="shared" si="8"/>
        <v>1.3613008492645989E-4</v>
      </c>
      <c r="J208" s="7">
        <f t="shared" si="9"/>
        <v>4.0839025477937968E-4</v>
      </c>
    </row>
    <row r="209" spans="1:10">
      <c r="A209">
        <v>203</v>
      </c>
      <c r="B209">
        <v>290.3</v>
      </c>
      <c r="C209">
        <v>634.944091796875</v>
      </c>
      <c r="D209" t="s">
        <v>0</v>
      </c>
      <c r="E209">
        <v>0.10152992606163</v>
      </c>
      <c r="F209">
        <v>158.46636962890599</v>
      </c>
      <c r="G209">
        <v>22.676019668579102</v>
      </c>
      <c r="H209">
        <v>3.5255721802659999E-3</v>
      </c>
      <c r="I209" s="7">
        <f t="shared" si="8"/>
        <v>1.5022298816793394E-4</v>
      </c>
      <c r="J209" s="7">
        <f t="shared" si="9"/>
        <v>4.5066896450380179E-4</v>
      </c>
    </row>
    <row r="210" spans="1:10">
      <c r="A210">
        <v>204</v>
      </c>
      <c r="B210">
        <v>290.35277777777776</v>
      </c>
      <c r="C210">
        <v>637.92584228515602</v>
      </c>
      <c r="D210" t="s">
        <v>0</v>
      </c>
      <c r="E210">
        <v>8.5935719311237002E-2</v>
      </c>
      <c r="F210">
        <v>142.51806640625</v>
      </c>
      <c r="G210">
        <v>26.845748901367202</v>
      </c>
      <c r="H210">
        <v>3.1707530833439998E-3</v>
      </c>
      <c r="I210" s="7">
        <f t="shared" si="8"/>
        <v>1.3510431174513124E-4</v>
      </c>
      <c r="J210" s="7">
        <f t="shared" si="9"/>
        <v>4.053129352353937E-4</v>
      </c>
    </row>
    <row r="211" spans="1:10">
      <c r="A211">
        <v>205</v>
      </c>
      <c r="B211">
        <v>290.39999999999998</v>
      </c>
      <c r="C211">
        <v>643.94488525390705</v>
      </c>
      <c r="D211" t="s">
        <v>0</v>
      </c>
      <c r="E211">
        <v>7.6864942908287007E-2</v>
      </c>
      <c r="F211">
        <v>109.55061340332099</v>
      </c>
      <c r="G211">
        <v>19.703872680664102</v>
      </c>
      <c r="H211">
        <v>2.4372906115680002E-3</v>
      </c>
      <c r="I211" s="7">
        <f t="shared" si="8"/>
        <v>1.0385181751570241E-4</v>
      </c>
      <c r="J211" s="7">
        <f t="shared" si="9"/>
        <v>3.1155545254710725E-4</v>
      </c>
    </row>
    <row r="212" spans="1:10">
      <c r="A212">
        <v>206</v>
      </c>
      <c r="B212">
        <v>290.45277777777778</v>
      </c>
      <c r="C212">
        <v>646.92401123046898</v>
      </c>
      <c r="D212" t="s">
        <v>0</v>
      </c>
      <c r="E212">
        <v>5.7664588093757997E-2</v>
      </c>
      <c r="F212">
        <v>82.955177307128906</v>
      </c>
      <c r="G212">
        <v>19.486930847168001</v>
      </c>
      <c r="H212">
        <v>1.845593270092E-3</v>
      </c>
      <c r="I212" s="7">
        <f t="shared" si="8"/>
        <v>7.8639869445236026E-5</v>
      </c>
      <c r="J212" s="7">
        <f t="shared" si="9"/>
        <v>2.3591960833570808E-4</v>
      </c>
    </row>
    <row r="213" spans="1:10">
      <c r="A213">
        <v>207</v>
      </c>
      <c r="B213">
        <v>290.84722222222217</v>
      </c>
      <c r="C213">
        <v>649.945556640625</v>
      </c>
      <c r="D213" t="s">
        <v>0</v>
      </c>
      <c r="E213">
        <v>8.7605871260166002E-2</v>
      </c>
      <c r="F213">
        <v>85.083541870117202</v>
      </c>
      <c r="G213">
        <v>15.606127738952701</v>
      </c>
      <c r="H213">
        <v>1.8929452912829999E-3</v>
      </c>
      <c r="I213" s="7">
        <f t="shared" si="8"/>
        <v>8.0657517008637518E-5</v>
      </c>
      <c r="J213" s="7">
        <f t="shared" si="9"/>
        <v>2.4197255102591255E-4</v>
      </c>
    </row>
    <row r="214" spans="1:10">
      <c r="A214">
        <v>208</v>
      </c>
      <c r="B214">
        <v>290.45277777777778</v>
      </c>
      <c r="C214">
        <v>652.95178222656295</v>
      </c>
      <c r="D214" t="s">
        <v>0</v>
      </c>
      <c r="E214">
        <v>7.9998858273028994E-2</v>
      </c>
      <c r="F214">
        <v>86.846847534179702</v>
      </c>
      <c r="G214">
        <v>15.831739425659199</v>
      </c>
      <c r="H214">
        <v>1.9321754535510001E-3</v>
      </c>
      <c r="I214" s="7">
        <f t="shared" si="8"/>
        <v>8.2329095946990334E-5</v>
      </c>
      <c r="J214" s="7">
        <f t="shared" si="9"/>
        <v>2.46987287840971E-4</v>
      </c>
    </row>
    <row r="215" spans="1:10">
      <c r="A215">
        <v>209</v>
      </c>
      <c r="B215">
        <v>290.89999999999998</v>
      </c>
      <c r="C215">
        <v>655.92193603515705</v>
      </c>
      <c r="D215" t="s">
        <v>0</v>
      </c>
      <c r="E215">
        <v>8.7515905499457994E-2</v>
      </c>
      <c r="F215">
        <v>126.162322998047</v>
      </c>
      <c r="G215">
        <v>20.581348419189499</v>
      </c>
      <c r="H215">
        <v>2.8068692253210002E-3</v>
      </c>
      <c r="I215" s="7">
        <f t="shared" si="8"/>
        <v>1.1959939007473498E-4</v>
      </c>
      <c r="J215" s="7">
        <f t="shared" si="9"/>
        <v>3.5879817022420497E-4</v>
      </c>
    </row>
    <row r="216" spans="1:10">
      <c r="A216">
        <v>210</v>
      </c>
      <c r="B216">
        <v>289.55944444444447</v>
      </c>
      <c r="C216">
        <v>658.93591308593795</v>
      </c>
      <c r="D216" t="s">
        <v>0</v>
      </c>
      <c r="E216">
        <v>9.2510029673575994E-2</v>
      </c>
      <c r="F216">
        <v>138.92953491211</v>
      </c>
      <c r="G216">
        <v>21.1847324371338</v>
      </c>
      <c r="H216">
        <v>3.0909151541139998E-3</v>
      </c>
      <c r="I216" s="7">
        <f t="shared" si="8"/>
        <v>1.3170245477417354E-4</v>
      </c>
      <c r="J216" s="7">
        <f t="shared" si="9"/>
        <v>3.9510736432252062E-4</v>
      </c>
    </row>
    <row r="217" spans="1:10">
      <c r="A217">
        <v>211</v>
      </c>
      <c r="B217">
        <v>276.70111111111112</v>
      </c>
      <c r="C217">
        <v>661.92340087890602</v>
      </c>
      <c r="D217" t="s">
        <v>0</v>
      </c>
      <c r="E217">
        <v>8.1004127860068997E-2</v>
      </c>
      <c r="F217">
        <v>112.139701843262</v>
      </c>
      <c r="G217">
        <v>20.126359939575199</v>
      </c>
      <c r="H217">
        <v>2.494892853593E-3</v>
      </c>
      <c r="I217" s="7">
        <f t="shared" si="8"/>
        <v>1.0630622221361912E-4</v>
      </c>
      <c r="J217" s="7">
        <f t="shared" si="9"/>
        <v>3.1891866664085738E-4</v>
      </c>
    </row>
    <row r="218" spans="1:10">
      <c r="A218">
        <v>212</v>
      </c>
      <c r="B218">
        <v>262.74388888888888</v>
      </c>
      <c r="C218">
        <v>664.947998046875</v>
      </c>
      <c r="D218" t="s">
        <v>0</v>
      </c>
      <c r="E218">
        <v>9.2158965766429998E-2</v>
      </c>
      <c r="F218">
        <v>131.62554931640599</v>
      </c>
      <c r="G218">
        <v>19.157325744628899</v>
      </c>
      <c r="H218">
        <v>2.928415511562E-3</v>
      </c>
      <c r="I218" s="7">
        <f t="shared" si="8"/>
        <v>1.2477842070756579E-4</v>
      </c>
      <c r="J218" s="7">
        <f t="shared" si="9"/>
        <v>3.7433526212269741E-4</v>
      </c>
    </row>
    <row r="219" spans="1:10">
      <c r="A219">
        <v>213</v>
      </c>
      <c r="B219">
        <v>250.99166666666667</v>
      </c>
      <c r="C219">
        <v>667.95013427734398</v>
      </c>
      <c r="D219" t="s">
        <v>0</v>
      </c>
      <c r="E219">
        <v>7.7439308166504003E-2</v>
      </c>
      <c r="F219">
        <v>109.326065063477</v>
      </c>
      <c r="G219">
        <v>20.759851455688501</v>
      </c>
      <c r="H219">
        <v>2.4322948425479999E-3</v>
      </c>
      <c r="I219" s="7">
        <f t="shared" si="8"/>
        <v>1.0363895012511026E-4</v>
      </c>
      <c r="J219" s="7">
        <f t="shared" si="9"/>
        <v>3.1091685037533076E-4</v>
      </c>
    </row>
    <row r="220" spans="1:10">
      <c r="A220">
        <v>214</v>
      </c>
      <c r="B220">
        <v>240.63944444444445</v>
      </c>
      <c r="C220">
        <v>670.92547607421898</v>
      </c>
      <c r="D220" t="s">
        <v>0</v>
      </c>
      <c r="E220">
        <v>7.0715419948101002E-2</v>
      </c>
      <c r="F220">
        <v>86.121299743652401</v>
      </c>
      <c r="G220">
        <v>17.1121730804444</v>
      </c>
      <c r="H220">
        <v>1.916033409585E-3</v>
      </c>
      <c r="I220" s="7">
        <f t="shared" si="8"/>
        <v>8.1641290973563535E-5</v>
      </c>
      <c r="J220" s="7">
        <f t="shared" si="9"/>
        <v>2.4492387292069062E-4</v>
      </c>
    </row>
    <row r="221" spans="1:10">
      <c r="A221">
        <v>215</v>
      </c>
      <c r="B221">
        <v>231.63444444444445</v>
      </c>
      <c r="C221">
        <v>673.93347167968795</v>
      </c>
      <c r="D221" t="s">
        <v>2</v>
      </c>
      <c r="E221">
        <v>9.6131667494774004E-2</v>
      </c>
      <c r="F221">
        <v>110.10008239746099</v>
      </c>
      <c r="G221">
        <v>17.807725906372099</v>
      </c>
      <c r="H221">
        <v>2.4495152407070001E-3</v>
      </c>
      <c r="I221" s="7">
        <f t="shared" si="8"/>
        <v>1.043727032682986E-4</v>
      </c>
      <c r="J221" s="7">
        <f t="shared" si="9"/>
        <v>3.1311810980489579E-4</v>
      </c>
    </row>
    <row r="222" spans="1:10">
      <c r="A222">
        <v>216</v>
      </c>
      <c r="B222">
        <v>223.54000000000002</v>
      </c>
      <c r="C222">
        <v>676.917236328125</v>
      </c>
      <c r="D222" t="s">
        <v>0</v>
      </c>
      <c r="E222">
        <v>0.123714700341225</v>
      </c>
      <c r="F222">
        <v>142.23977661132801</v>
      </c>
      <c r="G222">
        <v>17.337608337402401</v>
      </c>
      <c r="H222">
        <v>3.1645616702300002E-3</v>
      </c>
      <c r="I222" s="7">
        <f t="shared" si="8"/>
        <v>1.3484049851669847E-4</v>
      </c>
      <c r="J222" s="7">
        <f t="shared" si="9"/>
        <v>4.045214955500954E-4</v>
      </c>
    </row>
    <row r="223" spans="1:10">
      <c r="A223">
        <v>217</v>
      </c>
      <c r="B223">
        <v>216.27666666666667</v>
      </c>
      <c r="C223">
        <v>679.93499755859398</v>
      </c>
      <c r="D223" t="s">
        <v>0</v>
      </c>
      <c r="E223">
        <v>9.8624080419540003E-2</v>
      </c>
      <c r="F223">
        <v>109.22575378418</v>
      </c>
      <c r="G223">
        <v>16.2075080871582</v>
      </c>
      <c r="H223">
        <v>2.4300631093640002E-3</v>
      </c>
      <c r="I223" s="7">
        <f t="shared" si="8"/>
        <v>1.0354385701381965E-4</v>
      </c>
      <c r="J223" s="7">
        <f t="shared" si="9"/>
        <v>3.1063157104145893E-4</v>
      </c>
    </row>
    <row r="224" spans="1:10">
      <c r="A224">
        <v>218</v>
      </c>
      <c r="B224">
        <v>208.6877777777778</v>
      </c>
      <c r="C224">
        <v>682.94268798828205</v>
      </c>
      <c r="D224" t="s">
        <v>0</v>
      </c>
      <c r="E224">
        <v>8.3500288426875999E-2</v>
      </c>
      <c r="F224">
        <v>105.309532165528</v>
      </c>
      <c r="G224">
        <v>18.2015686035156</v>
      </c>
      <c r="H224">
        <v>2.342934704626E-3</v>
      </c>
      <c r="I224" s="7">
        <f t="shared" si="8"/>
        <v>9.9831356277799418E-5</v>
      </c>
      <c r="J224" s="7">
        <f t="shared" si="9"/>
        <v>2.9949406883339827E-4</v>
      </c>
    </row>
    <row r="225" spans="1:10">
      <c r="A225">
        <v>219</v>
      </c>
      <c r="B225">
        <v>202.83500000000001</v>
      </c>
      <c r="C225">
        <v>685.91729736328102</v>
      </c>
      <c r="D225" t="s">
        <v>0</v>
      </c>
      <c r="E225">
        <v>8.4048703312874007E-2</v>
      </c>
      <c r="F225">
        <v>98.942550659179702</v>
      </c>
      <c r="G225">
        <v>16.021520614623999</v>
      </c>
      <c r="H225">
        <v>2.2012816023070001E-3</v>
      </c>
      <c r="I225" s="7">
        <f t="shared" si="8"/>
        <v>9.3795583578939397E-5</v>
      </c>
      <c r="J225" s="7">
        <f t="shared" si="9"/>
        <v>2.813867507368182E-4</v>
      </c>
    </row>
    <row r="226" spans="1:10">
      <c r="A226">
        <v>220</v>
      </c>
      <c r="B226" t="e">
        <v>#VALUE!</v>
      </c>
      <c r="C226">
        <v>697.93518066406295</v>
      </c>
      <c r="D226" t="s">
        <v>0</v>
      </c>
      <c r="E226">
        <v>7.5471997261047002E-2</v>
      </c>
      <c r="F226">
        <v>77.030975341796903</v>
      </c>
      <c r="G226">
        <v>15.1112251281738</v>
      </c>
      <c r="H226">
        <v>1.713791161619E-3</v>
      </c>
      <c r="I226" s="7">
        <f t="shared" si="8"/>
        <v>7.3023843004884088E-5</v>
      </c>
      <c r="J226" s="7">
        <f t="shared" si="9"/>
        <v>2.1907152901465228E-4</v>
      </c>
    </row>
    <row r="227" spans="1:10">
      <c r="A227">
        <v>221</v>
      </c>
      <c r="B227">
        <v>0</v>
      </c>
      <c r="C227">
        <v>721.92492675781295</v>
      </c>
      <c r="D227" t="s">
        <v>0</v>
      </c>
      <c r="E227">
        <v>7.0770449936390006E-2</v>
      </c>
      <c r="F227">
        <v>85.019737243652401</v>
      </c>
      <c r="G227">
        <v>16.877477645873999</v>
      </c>
      <c r="H227">
        <v>1.497690314817E-3</v>
      </c>
      <c r="I227" s="7">
        <f t="shared" si="8"/>
        <v>8.0597031483103438E-5</v>
      </c>
      <c r="J227" s="7">
        <f t="shared" si="9"/>
        <v>2.4179109444931031E-4</v>
      </c>
    </row>
    <row r="228" spans="1:10">
      <c r="A228">
        <v>222</v>
      </c>
      <c r="B228">
        <v>0</v>
      </c>
      <c r="C228">
        <v>724.93029785156295</v>
      </c>
      <c r="D228" t="s">
        <v>0</v>
      </c>
      <c r="E228">
        <v>9.9376268684864003E-2</v>
      </c>
      <c r="F228">
        <v>125.78998565673901</v>
      </c>
      <c r="G228">
        <v>17.601528167724599</v>
      </c>
      <c r="H228">
        <v>2.2158906781739999E-3</v>
      </c>
      <c r="I228" s="7">
        <f t="shared" si="8"/>
        <v>1.1924642163008156E-4</v>
      </c>
      <c r="J228" s="7">
        <f t="shared" si="9"/>
        <v>3.5773926489024465E-4</v>
      </c>
    </row>
    <row r="229" spans="1:10">
      <c r="A229">
        <v>223</v>
      </c>
      <c r="B229">
        <v>0</v>
      </c>
      <c r="C229">
        <v>727.91296386718795</v>
      </c>
      <c r="D229" t="s">
        <v>0</v>
      </c>
      <c r="E229">
        <v>0.116313621401787</v>
      </c>
      <c r="F229">
        <v>113.66015625</v>
      </c>
      <c r="G229">
        <v>15.015069007873601</v>
      </c>
      <c r="H229">
        <v>2.0022140824590001E-3</v>
      </c>
      <c r="I229" s="7">
        <f t="shared" si="8"/>
        <v>1.0774758295715203E-4</v>
      </c>
      <c r="J229" s="7">
        <f t="shared" si="9"/>
        <v>3.2324274887145612E-4</v>
      </c>
    </row>
    <row r="230" spans="1:10">
      <c r="A230">
        <v>224</v>
      </c>
      <c r="B230">
        <v>0</v>
      </c>
      <c r="C230">
        <v>730.941650390625</v>
      </c>
      <c r="D230" t="s">
        <v>0</v>
      </c>
      <c r="E230">
        <v>8.0254584550858002E-2</v>
      </c>
      <c r="F230">
        <v>92.482650756835994</v>
      </c>
      <c r="G230">
        <v>15.8079376220703</v>
      </c>
      <c r="H230">
        <v>1.629155473983E-3</v>
      </c>
      <c r="I230" s="7">
        <f t="shared" si="8"/>
        <v>8.7671726076124485E-5</v>
      </c>
      <c r="J230" s="7">
        <f t="shared" si="9"/>
        <v>2.6301517822837348E-4</v>
      </c>
    </row>
    <row r="231" spans="1:10">
      <c r="A231">
        <v>225</v>
      </c>
      <c r="B231">
        <v>17.501111111110902</v>
      </c>
      <c r="C231">
        <v>733.93536376953205</v>
      </c>
      <c r="D231" t="s">
        <v>0</v>
      </c>
      <c r="E231">
        <v>9.1158486902713998E-2</v>
      </c>
      <c r="F231">
        <v>123.40593719482401</v>
      </c>
      <c r="G231">
        <v>19.156000137329102</v>
      </c>
      <c r="H231">
        <v>2.173893767725E-3</v>
      </c>
      <c r="I231" s="7">
        <f t="shared" si="8"/>
        <v>1.169863907811089E-4</v>
      </c>
      <c r="J231" s="7">
        <f t="shared" si="9"/>
        <v>3.509591723433267E-4</v>
      </c>
    </row>
    <row r="232" spans="1:10">
      <c r="A232">
        <v>226</v>
      </c>
      <c r="B232">
        <v>160.95666666666668</v>
      </c>
      <c r="C232">
        <v>739.9384765625</v>
      </c>
      <c r="D232" t="s">
        <v>0</v>
      </c>
      <c r="E232">
        <v>7.3453627526760004E-2</v>
      </c>
      <c r="F232">
        <v>103.15423583984401</v>
      </c>
      <c r="G232">
        <v>19.583320617675799</v>
      </c>
      <c r="H232">
        <v>1.81714393573E-3</v>
      </c>
      <c r="I232" s="7">
        <f t="shared" si="8"/>
        <v>9.7788177935354703E-5</v>
      </c>
      <c r="J232" s="7">
        <f t="shared" si="9"/>
        <v>2.9336453380606408E-4</v>
      </c>
    </row>
    <row r="233" spans="1:10">
      <c r="A233">
        <v>227</v>
      </c>
      <c r="B233">
        <v>152.48833333333334</v>
      </c>
      <c r="C233">
        <v>745.93695068359398</v>
      </c>
      <c r="D233" t="s">
        <v>0</v>
      </c>
      <c r="E233">
        <v>8.3738915622233998E-2</v>
      </c>
      <c r="F233">
        <v>93.094757080078196</v>
      </c>
      <c r="G233">
        <v>15.139697074890201</v>
      </c>
      <c r="H233">
        <v>1.6399382138699999E-3</v>
      </c>
      <c r="I233" s="7">
        <f t="shared" si="8"/>
        <v>8.8251990779413E-5</v>
      </c>
      <c r="J233" s="7">
        <f t="shared" si="9"/>
        <v>2.6475597233823899E-4</v>
      </c>
    </row>
    <row r="234" spans="1:10">
      <c r="A234">
        <v>228</v>
      </c>
      <c r="B234">
        <v>137.53055555555557</v>
      </c>
      <c r="C234">
        <v>757.85705566406295</v>
      </c>
      <c r="D234" t="s">
        <v>2</v>
      </c>
      <c r="E234">
        <v>6.6327370703220007E-2</v>
      </c>
      <c r="F234">
        <v>85.833099365234403</v>
      </c>
      <c r="G234">
        <v>18.432441711425799</v>
      </c>
      <c r="H234">
        <v>1.512018335714E-3</v>
      </c>
      <c r="I234" s="7">
        <f t="shared" si="8"/>
        <v>8.1368082707743673E-5</v>
      </c>
      <c r="J234" s="7">
        <f t="shared" si="9"/>
        <v>2.4410424812323103E-4</v>
      </c>
    </row>
    <row r="235" spans="1:10">
      <c r="A235">
        <v>229</v>
      </c>
      <c r="B235">
        <v>137.53055555555557</v>
      </c>
      <c r="C235">
        <v>757.99578857421898</v>
      </c>
      <c r="D235" t="s">
        <v>3</v>
      </c>
      <c r="E235">
        <v>6.6324681043625003E-2</v>
      </c>
      <c r="F235">
        <v>99.490440368652401</v>
      </c>
      <c r="G235">
        <v>23.064662933349599</v>
      </c>
      <c r="H235">
        <v>1.7526032635219999E-3</v>
      </c>
      <c r="I235" s="7">
        <f t="shared" si="8"/>
        <v>9.4314972200867139E-5</v>
      </c>
      <c r="J235" s="7">
        <f t="shared" si="9"/>
        <v>2.8294491660260142E-4</v>
      </c>
    </row>
    <row r="236" spans="1:10">
      <c r="A236">
        <v>230</v>
      </c>
      <c r="B236">
        <v>134.06222222222223</v>
      </c>
      <c r="C236">
        <v>760.94934082031295</v>
      </c>
      <c r="D236" t="s">
        <v>0</v>
      </c>
      <c r="E236">
        <v>8.2044973969460006E-2</v>
      </c>
      <c r="F236">
        <v>141.42630004882801</v>
      </c>
      <c r="G236">
        <v>28.425777435302798</v>
      </c>
      <c r="H236">
        <v>2.491336796731E-3</v>
      </c>
      <c r="I236" s="7">
        <f t="shared" si="8"/>
        <v>1.3406933880432854E-4</v>
      </c>
      <c r="J236" s="7">
        <f t="shared" si="9"/>
        <v>4.0220801641298559E-4</v>
      </c>
    </row>
    <row r="237" spans="1:10">
      <c r="A237">
        <v>231</v>
      </c>
      <c r="B237">
        <v>130.85166666666666</v>
      </c>
      <c r="C237">
        <v>763.91668701171898</v>
      </c>
      <c r="D237" t="s">
        <v>0</v>
      </c>
      <c r="E237">
        <v>8.7427645921707001E-2</v>
      </c>
      <c r="F237">
        <v>162.338623046875</v>
      </c>
      <c r="G237">
        <v>31.869855880737301</v>
      </c>
      <c r="H237">
        <v>2.8597240045709999E-3</v>
      </c>
      <c r="I237" s="7">
        <f t="shared" si="8"/>
        <v>1.5389380791822551E-4</v>
      </c>
      <c r="J237" s="7">
        <f t="shared" si="9"/>
        <v>4.6168142375467656E-4</v>
      </c>
    </row>
    <row r="238" spans="1:10">
      <c r="A238">
        <v>232</v>
      </c>
      <c r="B238">
        <v>127.58333333333334</v>
      </c>
      <c r="C238">
        <v>766.96643066406295</v>
      </c>
      <c r="D238" t="s">
        <v>0</v>
      </c>
      <c r="E238">
        <v>7.5388804078102001E-2</v>
      </c>
      <c r="F238">
        <v>96.066604614257798</v>
      </c>
      <c r="G238">
        <v>17.680992126464901</v>
      </c>
      <c r="H238">
        <v>1.692289672641E-3</v>
      </c>
      <c r="I238" s="7">
        <f t="shared" si="8"/>
        <v>9.1069243537896926E-5</v>
      </c>
      <c r="J238" s="7">
        <f t="shared" si="9"/>
        <v>2.7320773061369078E-4</v>
      </c>
    </row>
    <row r="239" spans="1:10">
      <c r="A239">
        <v>233</v>
      </c>
      <c r="B239">
        <v>124.57277777777779</v>
      </c>
      <c r="C239">
        <v>769.94519042968795</v>
      </c>
      <c r="D239" t="s">
        <v>0</v>
      </c>
      <c r="E239">
        <v>8.6542837321758007E-2</v>
      </c>
      <c r="F239">
        <v>100.808113098145</v>
      </c>
      <c r="G239">
        <v>17.674247741699201</v>
      </c>
      <c r="H239">
        <v>1.775815117016E-3</v>
      </c>
      <c r="I239" s="7">
        <f t="shared" si="8"/>
        <v>9.5564099919987074E-5</v>
      </c>
      <c r="J239" s="7">
        <f t="shared" si="9"/>
        <v>2.8669229975996122E-4</v>
      </c>
    </row>
    <row r="240" spans="1:10">
      <c r="A240">
        <v>234</v>
      </c>
      <c r="B240">
        <v>118.70444444444445</v>
      </c>
      <c r="C240">
        <v>775.96600341796898</v>
      </c>
      <c r="D240" t="s">
        <v>0</v>
      </c>
      <c r="E240">
        <v>0.123705849051476</v>
      </c>
      <c r="F240">
        <v>152.76054382324199</v>
      </c>
      <c r="G240">
        <v>19.433944702148501</v>
      </c>
      <c r="H240">
        <v>2.6909985185499998E-3</v>
      </c>
      <c r="I240" s="7">
        <f t="shared" si="8"/>
        <v>1.4481397801328845E-4</v>
      </c>
      <c r="J240" s="7">
        <f t="shared" si="9"/>
        <v>4.3444193403986535E-4</v>
      </c>
    </row>
    <row r="241" spans="1:10">
      <c r="A241">
        <v>235</v>
      </c>
      <c r="B241">
        <v>115.90444444444445</v>
      </c>
      <c r="C241">
        <v>778.92932128906295</v>
      </c>
      <c r="D241" t="s">
        <v>0</v>
      </c>
      <c r="E241">
        <v>6.5333902835846003E-2</v>
      </c>
      <c r="F241">
        <v>70.222763061523494</v>
      </c>
      <c r="G241">
        <v>15.3610649108887</v>
      </c>
      <c r="H241">
        <v>1.237029841853E-3</v>
      </c>
      <c r="I241" s="7">
        <f t="shared" si="8"/>
        <v>6.6569792248125087E-5</v>
      </c>
      <c r="J241" s="7">
        <f t="shared" si="9"/>
        <v>1.9970937674437526E-4</v>
      </c>
    </row>
    <row r="242" spans="1:10">
      <c r="A242">
        <v>236</v>
      </c>
      <c r="B242">
        <v>113.13611111111112</v>
      </c>
      <c r="C242">
        <v>781.927490234375</v>
      </c>
      <c r="D242" t="s">
        <v>0</v>
      </c>
      <c r="E242">
        <v>0.104210652410984</v>
      </c>
      <c r="F242">
        <v>167.80375671386699</v>
      </c>
      <c r="G242">
        <v>22.193582534790099</v>
      </c>
      <c r="H242">
        <v>2.9559966822759998E-3</v>
      </c>
      <c r="I242" s="7">
        <f t="shared" si="8"/>
        <v>1.5907464667988387E-4</v>
      </c>
      <c r="J242" s="7">
        <f t="shared" si="9"/>
        <v>4.7722394003965162E-4</v>
      </c>
    </row>
    <row r="243" spans="1:10">
      <c r="A243">
        <v>237</v>
      </c>
      <c r="B243">
        <v>105.54666666666667</v>
      </c>
      <c r="C243">
        <v>790.92962646484398</v>
      </c>
      <c r="D243" t="s">
        <v>0</v>
      </c>
      <c r="E243">
        <v>0.119152128696442</v>
      </c>
      <c r="F243">
        <v>143.44332885742199</v>
      </c>
      <c r="G243">
        <v>17.587684631347699</v>
      </c>
      <c r="H243">
        <v>2.526868363979E-3</v>
      </c>
      <c r="I243" s="7">
        <f t="shared" si="8"/>
        <v>1.3598144227181739E-4</v>
      </c>
      <c r="J243" s="7">
        <f t="shared" si="9"/>
        <v>4.0794432681545218E-4</v>
      </c>
    </row>
    <row r="244" spans="1:10">
      <c r="A244">
        <v>238</v>
      </c>
      <c r="B244">
        <v>100.95722222222223</v>
      </c>
      <c r="C244">
        <v>796.92840576171898</v>
      </c>
      <c r="D244" t="s">
        <v>0</v>
      </c>
      <c r="E244">
        <v>7.4375271797179995E-2</v>
      </c>
      <c r="F244">
        <v>101.90933227539099</v>
      </c>
      <c r="G244">
        <v>19.061115264892599</v>
      </c>
      <c r="H244">
        <v>1.7952139689739999E-3</v>
      </c>
      <c r="I244" s="7">
        <f t="shared" si="8"/>
        <v>9.6608033947258139E-5</v>
      </c>
      <c r="J244" s="7">
        <f t="shared" si="9"/>
        <v>2.8982410184177443E-4</v>
      </c>
    </row>
    <row r="245" spans="1:10">
      <c r="A245">
        <v>239</v>
      </c>
      <c r="B245">
        <v>96.478333333333339</v>
      </c>
      <c r="C245">
        <v>802.93273925781295</v>
      </c>
      <c r="D245" t="s">
        <v>0</v>
      </c>
      <c r="E245">
        <v>7.3664776980877006E-2</v>
      </c>
      <c r="F245">
        <v>85.691223144531307</v>
      </c>
      <c r="G245">
        <v>15.2247667312622</v>
      </c>
      <c r="H245">
        <v>1.5095190732070001E-3</v>
      </c>
      <c r="I245" s="7">
        <f t="shared" si="8"/>
        <v>8.1233586853046545E-5</v>
      </c>
      <c r="J245" s="7">
        <f t="shared" si="9"/>
        <v>2.4370076055913964E-4</v>
      </c>
    </row>
    <row r="246" spans="1:10">
      <c r="A246">
        <v>240</v>
      </c>
      <c r="B246">
        <v>88.51</v>
      </c>
      <c r="C246">
        <v>814.97650146484398</v>
      </c>
      <c r="D246" t="s">
        <v>0</v>
      </c>
      <c r="E246">
        <v>0.107465207576752</v>
      </c>
      <c r="F246">
        <v>117.60549163818401</v>
      </c>
      <c r="G246">
        <v>15.686969757080099</v>
      </c>
      <c r="H246">
        <v>2.071714304303E-3</v>
      </c>
      <c r="I246" s="7">
        <f t="shared" si="8"/>
        <v>1.114876829715944E-4</v>
      </c>
      <c r="J246" s="7">
        <f t="shared" si="9"/>
        <v>3.3446304891478321E-4</v>
      </c>
    </row>
    <row r="247" spans="1:10">
      <c r="A247">
        <v>241</v>
      </c>
      <c r="B247">
        <v>86.699444444444453</v>
      </c>
      <c r="C247">
        <v>817.93670654296898</v>
      </c>
      <c r="D247" t="s">
        <v>0</v>
      </c>
      <c r="E247">
        <v>8.1855870783328996E-2</v>
      </c>
      <c r="F247">
        <v>136.86680603027401</v>
      </c>
      <c r="G247">
        <v>22.858200073242202</v>
      </c>
      <c r="H247">
        <v>2.4110176819760001E-3</v>
      </c>
      <c r="I247" s="7">
        <f t="shared" si="8"/>
        <v>1.2974702853998043E-4</v>
      </c>
      <c r="J247" s="7">
        <f t="shared" si="9"/>
        <v>3.8924108561994128E-4</v>
      </c>
    </row>
  </sheetData>
  <pageMargins left="0.7" right="0.7" top="0.75" bottom="0.75" header="0.3" footer="0.3"/>
  <pageSetup paperSize="9" orientation="portrait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1" enableFormatConditionsCalculation="0"/>
  <dimension ref="A1:T1161"/>
  <sheetViews>
    <sheetView topLeftCell="A308" workbookViewId="0">
      <selection activeCell="A345" sqref="A345:XFD508"/>
    </sheetView>
  </sheetViews>
  <sheetFormatPr baseColWidth="10" defaultColWidth="8.83203125" defaultRowHeight="14" x14ac:dyDescent="0"/>
  <cols>
    <col min="1" max="1" width="8.5" bestFit="1" customWidth="1"/>
    <col min="2" max="3" width="11" bestFit="1" customWidth="1"/>
    <col min="4" max="4" width="7" bestFit="1" customWidth="1"/>
    <col min="5" max="5" width="8" bestFit="1" customWidth="1"/>
    <col min="6" max="6" width="8.5" bestFit="1" customWidth="1"/>
    <col min="7" max="7" width="8" bestFit="1" customWidth="1"/>
    <col min="8" max="8" width="7" bestFit="1" customWidth="1"/>
    <col min="9" max="9" width="8" bestFit="1" customWidth="1"/>
    <col min="10" max="10" width="7" bestFit="1" customWidth="1"/>
    <col min="11" max="11" width="8" bestFit="1" customWidth="1"/>
    <col min="12" max="12" width="8.5" bestFit="1" customWidth="1"/>
    <col min="13" max="13" width="7" bestFit="1" customWidth="1"/>
    <col min="14" max="14" width="5" bestFit="1" customWidth="1"/>
    <col min="15" max="15" width="15.5" customWidth="1"/>
    <col min="18" max="18" width="12.5" bestFit="1" customWidth="1"/>
    <col min="19" max="19" width="16.83203125" bestFit="1" customWidth="1"/>
  </cols>
  <sheetData>
    <row r="1" spans="1:20">
      <c r="A1" t="s">
        <v>4</v>
      </c>
      <c r="B1" t="s">
        <v>5</v>
      </c>
      <c r="C1" t="s">
        <v>6</v>
      </c>
      <c r="D1" t="s">
        <v>7</v>
      </c>
      <c r="E1" t="s">
        <v>8</v>
      </c>
      <c r="F1" t="s">
        <v>9</v>
      </c>
      <c r="G1" t="s">
        <v>10</v>
      </c>
      <c r="H1" t="s">
        <v>11</v>
      </c>
      <c r="I1" t="s">
        <v>12</v>
      </c>
      <c r="J1" t="s">
        <v>13</v>
      </c>
      <c r="K1" t="s">
        <v>14</v>
      </c>
      <c r="L1" t="s">
        <v>15</v>
      </c>
      <c r="M1" t="s">
        <v>16</v>
      </c>
      <c r="N1" t="s">
        <v>17</v>
      </c>
      <c r="O1" t="s">
        <v>34</v>
      </c>
      <c r="P1" t="s">
        <v>35</v>
      </c>
    </row>
    <row r="2" spans="1:20">
      <c r="A2" t="s">
        <v>18</v>
      </c>
      <c r="B2" t="s">
        <v>19</v>
      </c>
      <c r="C2" t="s">
        <v>19</v>
      </c>
      <c r="D2" t="s">
        <v>18</v>
      </c>
      <c r="E2" t="s">
        <v>20</v>
      </c>
      <c r="F2" t="s">
        <v>18</v>
      </c>
      <c r="G2" t="s">
        <v>20</v>
      </c>
      <c r="H2" t="s">
        <v>18</v>
      </c>
      <c r="I2" t="s">
        <v>20</v>
      </c>
      <c r="J2" t="s">
        <v>18</v>
      </c>
      <c r="K2" t="s">
        <v>20</v>
      </c>
      <c r="L2" t="s">
        <v>18</v>
      </c>
      <c r="M2" t="s">
        <v>18</v>
      </c>
      <c r="N2" t="s">
        <v>21</v>
      </c>
      <c r="O2" s="3">
        <f>O9/Q2</f>
        <v>0.11666666666663161</v>
      </c>
      <c r="P2" s="4">
        <v>0.65061342592592586</v>
      </c>
      <c r="Q2" s="2">
        <v>2.0833333333333333E-3</v>
      </c>
      <c r="R2" s="2"/>
      <c r="S2" s="2"/>
      <c r="T2" s="3"/>
    </row>
    <row r="3" spans="1:20">
      <c r="A3">
        <v>1</v>
      </c>
      <c r="B3" s="1">
        <v>42537</v>
      </c>
      <c r="C3" s="2">
        <v>0.65037037037037038</v>
      </c>
      <c r="D3">
        <v>24.1</v>
      </c>
      <c r="E3" t="s">
        <v>22</v>
      </c>
      <c r="F3" t="e">
        <f t="shared" ref="F3:F66" si="0">-OL</f>
        <v>#NAME?</v>
      </c>
      <c r="G3" t="s">
        <v>22</v>
      </c>
      <c r="H3" t="s">
        <v>23</v>
      </c>
      <c r="I3" t="s">
        <v>24</v>
      </c>
      <c r="J3" t="s">
        <v>23</v>
      </c>
      <c r="K3" t="s">
        <v>24</v>
      </c>
      <c r="L3" t="e">
        <f t="shared" ref="L3:L66" si="1">+OL</f>
        <v>#NAME?</v>
      </c>
      <c r="M3" t="s">
        <v>23</v>
      </c>
      <c r="N3" t="s">
        <v>52</v>
      </c>
      <c r="O3" s="3"/>
      <c r="P3" s="4"/>
      <c r="Q3" s="2"/>
      <c r="R3" s="2"/>
      <c r="S3" s="2"/>
      <c r="T3" s="3"/>
    </row>
    <row r="4" spans="1:20">
      <c r="A4">
        <v>2</v>
      </c>
      <c r="B4" s="1">
        <v>42537</v>
      </c>
      <c r="C4" s="2">
        <v>0.6524537037037037</v>
      </c>
      <c r="D4">
        <v>24.1</v>
      </c>
      <c r="E4" t="s">
        <v>22</v>
      </c>
      <c r="F4" t="e">
        <f t="shared" si="0"/>
        <v>#NAME?</v>
      </c>
      <c r="G4" t="s">
        <v>22</v>
      </c>
      <c r="H4" t="s">
        <v>23</v>
      </c>
      <c r="I4" t="s">
        <v>24</v>
      </c>
      <c r="J4" t="s">
        <v>23</v>
      </c>
      <c r="K4" t="s">
        <v>24</v>
      </c>
      <c r="L4" t="e">
        <f t="shared" si="1"/>
        <v>#NAME?</v>
      </c>
      <c r="M4" t="s">
        <v>23</v>
      </c>
      <c r="N4" t="s">
        <v>52</v>
      </c>
      <c r="O4" s="3"/>
      <c r="P4" s="4"/>
      <c r="Q4" s="2"/>
      <c r="R4" s="2"/>
      <c r="S4" s="2"/>
      <c r="T4" s="3"/>
    </row>
    <row r="5" spans="1:20">
      <c r="A5">
        <v>3</v>
      </c>
      <c r="B5" s="1">
        <v>42537</v>
      </c>
      <c r="C5" s="2">
        <v>0.65453703703703703</v>
      </c>
      <c r="D5">
        <v>24.1</v>
      </c>
      <c r="E5" t="s">
        <v>22</v>
      </c>
      <c r="F5" t="e">
        <f t="shared" si="0"/>
        <v>#NAME?</v>
      </c>
      <c r="G5" t="s">
        <v>22</v>
      </c>
      <c r="H5" t="s">
        <v>23</v>
      </c>
      <c r="I5" t="s">
        <v>24</v>
      </c>
      <c r="J5" t="s">
        <v>23</v>
      </c>
      <c r="K5" t="s">
        <v>24</v>
      </c>
      <c r="L5" t="e">
        <f t="shared" si="1"/>
        <v>#NAME?</v>
      </c>
      <c r="M5" t="s">
        <v>23</v>
      </c>
      <c r="N5" t="s">
        <v>52</v>
      </c>
      <c r="O5" s="3"/>
      <c r="P5" s="4"/>
      <c r="Q5" s="2"/>
      <c r="R5" s="2"/>
      <c r="S5" s="2"/>
      <c r="T5" s="3"/>
    </row>
    <row r="6" spans="1:20">
      <c r="A6">
        <v>4</v>
      </c>
      <c r="B6" s="1">
        <v>42537</v>
      </c>
      <c r="C6" s="2">
        <v>0.65662037037037035</v>
      </c>
      <c r="D6">
        <v>25.4</v>
      </c>
      <c r="E6" t="s">
        <v>22</v>
      </c>
      <c r="F6" t="e">
        <f t="shared" si="0"/>
        <v>#NAME?</v>
      </c>
      <c r="G6" t="s">
        <v>22</v>
      </c>
      <c r="H6" t="s">
        <v>23</v>
      </c>
      <c r="I6" t="s">
        <v>24</v>
      </c>
      <c r="J6" t="s">
        <v>23</v>
      </c>
      <c r="K6" t="s">
        <v>24</v>
      </c>
      <c r="L6" t="e">
        <f t="shared" si="1"/>
        <v>#NAME?</v>
      </c>
      <c r="M6" t="s">
        <v>23</v>
      </c>
      <c r="N6" t="s">
        <v>52</v>
      </c>
      <c r="O6" s="3"/>
      <c r="P6" s="4"/>
      <c r="Q6" s="2"/>
      <c r="R6" s="2"/>
      <c r="S6" s="2"/>
      <c r="T6" s="3"/>
    </row>
    <row r="7" spans="1:20">
      <c r="A7">
        <v>5</v>
      </c>
      <c r="B7" s="1">
        <v>42537</v>
      </c>
      <c r="C7" s="2">
        <v>0.65870370370370368</v>
      </c>
      <c r="D7">
        <v>29.4</v>
      </c>
      <c r="E7" t="s">
        <v>22</v>
      </c>
      <c r="F7" t="e">
        <f t="shared" si="0"/>
        <v>#NAME?</v>
      </c>
      <c r="G7" t="s">
        <v>22</v>
      </c>
      <c r="H7" t="s">
        <v>23</v>
      </c>
      <c r="I7" t="s">
        <v>24</v>
      </c>
      <c r="J7" t="s">
        <v>23</v>
      </c>
      <c r="K7" t="s">
        <v>24</v>
      </c>
      <c r="L7" t="e">
        <f t="shared" si="1"/>
        <v>#NAME?</v>
      </c>
      <c r="M7" t="s">
        <v>23</v>
      </c>
      <c r="N7" t="s">
        <v>52</v>
      </c>
      <c r="O7" s="3"/>
      <c r="P7" s="4"/>
      <c r="Q7" s="2"/>
      <c r="R7" s="2"/>
      <c r="S7" s="2"/>
      <c r="T7" s="3"/>
    </row>
    <row r="8" spans="1:20">
      <c r="A8">
        <v>6</v>
      </c>
      <c r="B8" s="1">
        <v>42537</v>
      </c>
      <c r="C8" s="2">
        <v>0.66078703703703701</v>
      </c>
      <c r="D8">
        <v>33.6</v>
      </c>
      <c r="E8" t="s">
        <v>22</v>
      </c>
      <c r="F8" t="e">
        <f t="shared" si="0"/>
        <v>#NAME?</v>
      </c>
      <c r="G8" t="s">
        <v>22</v>
      </c>
      <c r="H8" t="s">
        <v>23</v>
      </c>
      <c r="I8" t="s">
        <v>24</v>
      </c>
      <c r="J8" t="s">
        <v>23</v>
      </c>
      <c r="K8" t="s">
        <v>24</v>
      </c>
      <c r="L8" t="e">
        <f t="shared" si="1"/>
        <v>#NAME?</v>
      </c>
      <c r="M8" t="s">
        <v>23</v>
      </c>
      <c r="N8" t="s">
        <v>52</v>
      </c>
      <c r="O8" s="3"/>
      <c r="P8" s="4"/>
      <c r="Q8" s="2"/>
      <c r="T8" s="8"/>
    </row>
    <row r="9" spans="1:20">
      <c r="A9">
        <v>7</v>
      </c>
      <c r="B9" s="1">
        <v>42537</v>
      </c>
      <c r="C9" s="2">
        <v>0.66287037037037033</v>
      </c>
      <c r="D9">
        <v>37.5</v>
      </c>
      <c r="E9" t="s">
        <v>22</v>
      </c>
      <c r="F9" t="e">
        <f t="shared" si="0"/>
        <v>#NAME?</v>
      </c>
      <c r="G9" t="s">
        <v>22</v>
      </c>
      <c r="H9" t="s">
        <v>23</v>
      </c>
      <c r="I9" t="s">
        <v>24</v>
      </c>
      <c r="J9" t="s">
        <v>23</v>
      </c>
      <c r="K9" t="s">
        <v>24</v>
      </c>
      <c r="L9" t="e">
        <f t="shared" si="1"/>
        <v>#NAME?</v>
      </c>
      <c r="M9" t="s">
        <v>23</v>
      </c>
      <c r="N9" t="s">
        <v>52</v>
      </c>
      <c r="O9" s="2">
        <f>P2-C3</f>
        <v>2.4305555555548253E-4</v>
      </c>
    </row>
    <row r="10" spans="1:20">
      <c r="A10">
        <v>8</v>
      </c>
      <c r="B10" s="1">
        <v>42537</v>
      </c>
      <c r="C10" s="2">
        <v>0.66495370370370377</v>
      </c>
      <c r="D10">
        <v>41.1</v>
      </c>
      <c r="E10" t="s">
        <v>22</v>
      </c>
      <c r="F10" t="e">
        <f t="shared" si="0"/>
        <v>#NAME?</v>
      </c>
      <c r="G10" t="s">
        <v>22</v>
      </c>
      <c r="H10" t="s">
        <v>23</v>
      </c>
      <c r="I10" t="s">
        <v>24</v>
      </c>
      <c r="J10" t="s">
        <v>23</v>
      </c>
      <c r="K10" t="s">
        <v>24</v>
      </c>
      <c r="L10" t="e">
        <f t="shared" si="1"/>
        <v>#NAME?</v>
      </c>
      <c r="M10" t="s">
        <v>23</v>
      </c>
      <c r="N10" t="s">
        <v>52</v>
      </c>
      <c r="O10" t="s">
        <v>36</v>
      </c>
      <c r="P10" s="2" t="s">
        <v>37</v>
      </c>
    </row>
    <row r="11" spans="1:20">
      <c r="A11">
        <v>9</v>
      </c>
      <c r="B11" s="1">
        <v>42537</v>
      </c>
      <c r="C11" s="2">
        <v>0.66703703703703709</v>
      </c>
      <c r="D11">
        <v>44.3</v>
      </c>
      <c r="E11" t="s">
        <v>22</v>
      </c>
      <c r="F11" t="e">
        <f t="shared" si="0"/>
        <v>#NAME?</v>
      </c>
      <c r="G11" t="s">
        <v>22</v>
      </c>
      <c r="H11" t="s">
        <v>23</v>
      </c>
      <c r="I11" t="s">
        <v>24</v>
      </c>
      <c r="J11" t="s">
        <v>23</v>
      </c>
      <c r="K11" t="s">
        <v>24</v>
      </c>
      <c r="L11" t="e">
        <f t="shared" si="1"/>
        <v>#NAME?</v>
      </c>
      <c r="M11" t="s">
        <v>23</v>
      </c>
      <c r="N11" t="s">
        <v>52</v>
      </c>
      <c r="O11" s="5">
        <v>11</v>
      </c>
      <c r="P11" s="6">
        <f>D3+($O$2*(D4-D3))</f>
        <v>24.1</v>
      </c>
    </row>
    <row r="12" spans="1:20">
      <c r="A12">
        <v>10</v>
      </c>
      <c r="B12" s="1">
        <v>42537</v>
      </c>
      <c r="C12" s="2">
        <v>0.66912037037037031</v>
      </c>
      <c r="D12">
        <v>47.6</v>
      </c>
      <c r="E12" t="s">
        <v>22</v>
      </c>
      <c r="F12" t="e">
        <f t="shared" si="0"/>
        <v>#NAME?</v>
      </c>
      <c r="G12" t="s">
        <v>22</v>
      </c>
      <c r="H12" t="s">
        <v>23</v>
      </c>
      <c r="I12" t="s">
        <v>24</v>
      </c>
      <c r="J12" t="s">
        <v>23</v>
      </c>
      <c r="K12" t="s">
        <v>24</v>
      </c>
      <c r="L12" t="e">
        <f t="shared" si="1"/>
        <v>#NAME?</v>
      </c>
      <c r="M12" t="s">
        <v>23</v>
      </c>
      <c r="N12" t="s">
        <v>52</v>
      </c>
      <c r="O12" s="5">
        <f>O11+3</f>
        <v>14</v>
      </c>
      <c r="P12" s="6">
        <f t="shared" ref="P12:P75" si="2">D4+($O$2*(D5-D4))</f>
        <v>24.1</v>
      </c>
    </row>
    <row r="13" spans="1:20">
      <c r="A13">
        <v>11</v>
      </c>
      <c r="B13" s="1">
        <v>42537</v>
      </c>
      <c r="C13" s="2">
        <v>0.67120370370370364</v>
      </c>
      <c r="D13">
        <v>50.6</v>
      </c>
      <c r="E13" t="s">
        <v>22</v>
      </c>
      <c r="F13" t="e">
        <f t="shared" si="0"/>
        <v>#NAME?</v>
      </c>
      <c r="G13" t="s">
        <v>22</v>
      </c>
      <c r="H13" t="s">
        <v>23</v>
      </c>
      <c r="I13" t="s">
        <v>24</v>
      </c>
      <c r="J13" t="s">
        <v>23</v>
      </c>
      <c r="K13" t="s">
        <v>24</v>
      </c>
      <c r="L13" t="e">
        <f t="shared" si="1"/>
        <v>#NAME?</v>
      </c>
      <c r="M13" t="s">
        <v>23</v>
      </c>
      <c r="N13" t="s">
        <v>52</v>
      </c>
      <c r="O13" s="5">
        <f>O12+3</f>
        <v>17</v>
      </c>
      <c r="P13" s="6">
        <f t="shared" si="2"/>
        <v>24.251666666666623</v>
      </c>
    </row>
    <row r="14" spans="1:20">
      <c r="A14">
        <v>12</v>
      </c>
      <c r="B14" s="1">
        <v>42537</v>
      </c>
      <c r="C14" s="2">
        <v>0.67328703703703707</v>
      </c>
      <c r="D14">
        <v>53.3</v>
      </c>
      <c r="E14" t="s">
        <v>22</v>
      </c>
      <c r="F14" t="e">
        <f t="shared" si="0"/>
        <v>#NAME?</v>
      </c>
      <c r="G14" t="s">
        <v>22</v>
      </c>
      <c r="H14" t="s">
        <v>23</v>
      </c>
      <c r="I14" t="s">
        <v>24</v>
      </c>
      <c r="J14" t="s">
        <v>23</v>
      </c>
      <c r="K14" t="s">
        <v>24</v>
      </c>
      <c r="L14" t="e">
        <f t="shared" si="1"/>
        <v>#NAME?</v>
      </c>
      <c r="M14" t="s">
        <v>23</v>
      </c>
      <c r="N14" t="s">
        <v>52</v>
      </c>
      <c r="O14" s="5">
        <f t="shared" ref="O14:O77" si="3">O13+3</f>
        <v>20</v>
      </c>
      <c r="P14" s="6">
        <f t="shared" si="2"/>
        <v>25.866666666666525</v>
      </c>
    </row>
    <row r="15" spans="1:20">
      <c r="A15">
        <v>13</v>
      </c>
      <c r="B15" s="1">
        <v>42537</v>
      </c>
      <c r="C15" s="2">
        <v>0.6753703703703704</v>
      </c>
      <c r="D15">
        <v>56.1</v>
      </c>
      <c r="E15" t="s">
        <v>22</v>
      </c>
      <c r="F15" t="e">
        <f t="shared" si="0"/>
        <v>#NAME?</v>
      </c>
      <c r="G15" t="s">
        <v>22</v>
      </c>
      <c r="H15" t="s">
        <v>23</v>
      </c>
      <c r="I15" t="s">
        <v>24</v>
      </c>
      <c r="J15" t="s">
        <v>23</v>
      </c>
      <c r="K15" t="s">
        <v>24</v>
      </c>
      <c r="L15" t="e">
        <f t="shared" si="1"/>
        <v>#NAME?</v>
      </c>
      <c r="M15" t="s">
        <v>23</v>
      </c>
      <c r="N15" t="s">
        <v>52</v>
      </c>
      <c r="O15" s="5">
        <f t="shared" si="3"/>
        <v>23</v>
      </c>
      <c r="P15" s="6">
        <f t="shared" si="2"/>
        <v>29.889999999999851</v>
      </c>
    </row>
    <row r="16" spans="1:20">
      <c r="A16">
        <v>14</v>
      </c>
      <c r="B16" s="1">
        <v>42537</v>
      </c>
      <c r="C16" s="2">
        <v>0.67745370370370372</v>
      </c>
      <c r="D16">
        <v>58.9</v>
      </c>
      <c r="E16" t="s">
        <v>22</v>
      </c>
      <c r="F16" t="e">
        <f t="shared" si="0"/>
        <v>#NAME?</v>
      </c>
      <c r="G16" t="s">
        <v>22</v>
      </c>
      <c r="H16" t="s">
        <v>23</v>
      </c>
      <c r="I16" t="s">
        <v>24</v>
      </c>
      <c r="J16" t="s">
        <v>23</v>
      </c>
      <c r="K16" t="s">
        <v>24</v>
      </c>
      <c r="L16" t="e">
        <f t="shared" si="1"/>
        <v>#NAME?</v>
      </c>
      <c r="M16" t="s">
        <v>23</v>
      </c>
      <c r="N16" t="s">
        <v>52</v>
      </c>
      <c r="O16" s="5">
        <f t="shared" si="3"/>
        <v>26</v>
      </c>
      <c r="P16" s="6">
        <f t="shared" si="2"/>
        <v>34.054999999999865</v>
      </c>
    </row>
    <row r="17" spans="1:19">
      <c r="A17">
        <v>15</v>
      </c>
      <c r="B17" s="1">
        <v>42537</v>
      </c>
      <c r="C17" s="2">
        <v>0.67953703703703694</v>
      </c>
      <c r="D17">
        <v>61.3</v>
      </c>
      <c r="E17" t="s">
        <v>22</v>
      </c>
      <c r="F17" t="e">
        <f t="shared" si="0"/>
        <v>#NAME?</v>
      </c>
      <c r="G17" t="s">
        <v>22</v>
      </c>
      <c r="H17" t="s">
        <v>23</v>
      </c>
      <c r="I17" t="s">
        <v>24</v>
      </c>
      <c r="J17" t="s">
        <v>23</v>
      </c>
      <c r="K17" t="s">
        <v>24</v>
      </c>
      <c r="L17" t="e">
        <f t="shared" si="1"/>
        <v>#NAME?</v>
      </c>
      <c r="M17" t="s">
        <v>23</v>
      </c>
      <c r="N17" t="s">
        <v>52</v>
      </c>
      <c r="O17" s="5">
        <f t="shared" si="3"/>
        <v>29</v>
      </c>
      <c r="P17" s="6">
        <f t="shared" si="2"/>
        <v>37.919999999999874</v>
      </c>
    </row>
    <row r="18" spans="1:19">
      <c r="A18">
        <v>16</v>
      </c>
      <c r="B18" s="1">
        <v>42537</v>
      </c>
      <c r="C18" s="2">
        <v>0.68162037037037038</v>
      </c>
      <c r="D18">
        <v>64.099999999999994</v>
      </c>
      <c r="E18" t="s">
        <v>22</v>
      </c>
      <c r="F18" t="e">
        <f t="shared" si="0"/>
        <v>#NAME?</v>
      </c>
      <c r="G18" t="s">
        <v>22</v>
      </c>
      <c r="H18" t="s">
        <v>23</v>
      </c>
      <c r="I18" t="s">
        <v>24</v>
      </c>
      <c r="J18" t="s">
        <v>23</v>
      </c>
      <c r="K18" t="s">
        <v>24</v>
      </c>
      <c r="L18" t="e">
        <f t="shared" si="1"/>
        <v>#NAME?</v>
      </c>
      <c r="M18" t="s">
        <v>23</v>
      </c>
      <c r="N18" t="s">
        <v>52</v>
      </c>
      <c r="O18" s="5">
        <f t="shared" si="3"/>
        <v>32</v>
      </c>
      <c r="P18" s="6">
        <f t="shared" si="2"/>
        <v>41.473333333333223</v>
      </c>
    </row>
    <row r="19" spans="1:19">
      <c r="A19">
        <v>17</v>
      </c>
      <c r="B19" s="1">
        <v>42537</v>
      </c>
      <c r="C19" s="2">
        <v>0.6837037037037037</v>
      </c>
      <c r="D19">
        <v>66.7</v>
      </c>
      <c r="E19" t="s">
        <v>22</v>
      </c>
      <c r="F19" t="e">
        <f t="shared" si="0"/>
        <v>#NAME?</v>
      </c>
      <c r="G19" t="s">
        <v>22</v>
      </c>
      <c r="H19" t="s">
        <v>23</v>
      </c>
      <c r="I19" t="s">
        <v>24</v>
      </c>
      <c r="J19" t="s">
        <v>23</v>
      </c>
      <c r="K19" t="s">
        <v>24</v>
      </c>
      <c r="L19" t="e">
        <f t="shared" si="1"/>
        <v>#NAME?</v>
      </c>
      <c r="M19" t="s">
        <v>23</v>
      </c>
      <c r="N19" t="s">
        <v>52</v>
      </c>
      <c r="O19" s="5">
        <f t="shared" si="3"/>
        <v>35</v>
      </c>
      <c r="P19" s="6">
        <f t="shared" si="2"/>
        <v>44.684999999999881</v>
      </c>
    </row>
    <row r="20" spans="1:19">
      <c r="A20">
        <v>18</v>
      </c>
      <c r="B20" s="1">
        <v>42537</v>
      </c>
      <c r="C20" s="2">
        <v>0.68578703703703703</v>
      </c>
      <c r="D20">
        <v>69.3</v>
      </c>
      <c r="E20" t="s">
        <v>22</v>
      </c>
      <c r="F20" t="e">
        <f t="shared" si="0"/>
        <v>#NAME?</v>
      </c>
      <c r="G20" t="s">
        <v>22</v>
      </c>
      <c r="H20" t="s">
        <v>23</v>
      </c>
      <c r="I20" t="s">
        <v>24</v>
      </c>
      <c r="J20" t="s">
        <v>23</v>
      </c>
      <c r="K20" t="s">
        <v>24</v>
      </c>
      <c r="L20" t="e">
        <f t="shared" si="1"/>
        <v>#NAME?</v>
      </c>
      <c r="M20" t="s">
        <v>23</v>
      </c>
      <c r="N20" t="s">
        <v>52</v>
      </c>
      <c r="O20" s="5">
        <f t="shared" si="3"/>
        <v>38</v>
      </c>
      <c r="P20" s="6">
        <f t="shared" si="2"/>
        <v>47.949999999999896</v>
      </c>
      <c r="R20" s="3"/>
      <c r="S20" s="2"/>
    </row>
    <row r="21" spans="1:19">
      <c r="A21">
        <v>19</v>
      </c>
      <c r="B21" s="1">
        <v>42537</v>
      </c>
      <c r="C21" s="2">
        <v>0.68787037037037047</v>
      </c>
      <c r="D21">
        <v>71.900000000000006</v>
      </c>
      <c r="E21" t="s">
        <v>22</v>
      </c>
      <c r="F21" t="e">
        <f t="shared" si="0"/>
        <v>#NAME?</v>
      </c>
      <c r="G21" t="s">
        <v>22</v>
      </c>
      <c r="H21" t="s">
        <v>23</v>
      </c>
      <c r="I21" t="s">
        <v>24</v>
      </c>
      <c r="J21" t="s">
        <v>23</v>
      </c>
      <c r="K21" t="s">
        <v>24</v>
      </c>
      <c r="L21" t="e">
        <f t="shared" si="1"/>
        <v>#NAME?</v>
      </c>
      <c r="M21" t="s">
        <v>23</v>
      </c>
      <c r="N21" t="s">
        <v>52</v>
      </c>
      <c r="O21" s="5">
        <f t="shared" si="3"/>
        <v>41</v>
      </c>
      <c r="P21" s="6">
        <f t="shared" si="2"/>
        <v>50.914999999999907</v>
      </c>
    </row>
    <row r="22" spans="1:19">
      <c r="A22">
        <v>20</v>
      </c>
      <c r="B22" s="1">
        <v>42537</v>
      </c>
      <c r="C22" s="2">
        <v>0.68995370370370368</v>
      </c>
      <c r="D22">
        <v>74.5</v>
      </c>
      <c r="E22" t="s">
        <v>22</v>
      </c>
      <c r="F22" t="e">
        <f t="shared" si="0"/>
        <v>#NAME?</v>
      </c>
      <c r="G22" t="s">
        <v>22</v>
      </c>
      <c r="H22" t="s">
        <v>23</v>
      </c>
      <c r="I22" t="s">
        <v>24</v>
      </c>
      <c r="J22" t="s">
        <v>23</v>
      </c>
      <c r="K22" t="s">
        <v>24</v>
      </c>
      <c r="L22" t="e">
        <f t="shared" si="1"/>
        <v>#NAME?</v>
      </c>
      <c r="M22" t="s">
        <v>23</v>
      </c>
      <c r="N22" t="s">
        <v>52</v>
      </c>
      <c r="O22" s="5">
        <f t="shared" si="3"/>
        <v>44</v>
      </c>
      <c r="P22" s="6">
        <f t="shared" si="2"/>
        <v>53.626666666666566</v>
      </c>
    </row>
    <row r="23" spans="1:19">
      <c r="A23">
        <v>21</v>
      </c>
      <c r="B23" s="1">
        <v>42537</v>
      </c>
      <c r="C23" s="2">
        <v>0.69203703703703701</v>
      </c>
      <c r="D23">
        <v>77.099999999999994</v>
      </c>
      <c r="E23" t="s">
        <v>22</v>
      </c>
      <c r="F23" t="e">
        <f t="shared" si="0"/>
        <v>#NAME?</v>
      </c>
      <c r="G23" t="s">
        <v>22</v>
      </c>
      <c r="H23" t="s">
        <v>23</v>
      </c>
      <c r="I23" t="s">
        <v>24</v>
      </c>
      <c r="J23" t="s">
        <v>23</v>
      </c>
      <c r="K23" t="s">
        <v>24</v>
      </c>
      <c r="L23" t="e">
        <f t="shared" si="1"/>
        <v>#NAME?</v>
      </c>
      <c r="M23" t="s">
        <v>23</v>
      </c>
      <c r="N23" t="s">
        <v>52</v>
      </c>
      <c r="O23" s="5">
        <f t="shared" si="3"/>
        <v>47</v>
      </c>
      <c r="P23" s="6">
        <f t="shared" si="2"/>
        <v>56.42666666666657</v>
      </c>
    </row>
    <row r="24" spans="1:19">
      <c r="A24">
        <v>22</v>
      </c>
      <c r="B24" s="1">
        <v>42537</v>
      </c>
      <c r="C24" s="2">
        <v>0.69412037037037033</v>
      </c>
      <c r="D24">
        <v>79.8</v>
      </c>
      <c r="E24" t="s">
        <v>22</v>
      </c>
      <c r="F24" t="e">
        <f t="shared" si="0"/>
        <v>#NAME?</v>
      </c>
      <c r="G24" t="s">
        <v>22</v>
      </c>
      <c r="H24" t="s">
        <v>23</v>
      </c>
      <c r="I24" t="s">
        <v>24</v>
      </c>
      <c r="J24" t="s">
        <v>23</v>
      </c>
      <c r="K24" t="s">
        <v>24</v>
      </c>
      <c r="L24" t="e">
        <f t="shared" si="1"/>
        <v>#NAME?</v>
      </c>
      <c r="M24" t="s">
        <v>23</v>
      </c>
      <c r="N24" t="s">
        <v>52</v>
      </c>
      <c r="O24" s="5">
        <f t="shared" si="3"/>
        <v>50</v>
      </c>
      <c r="P24" s="6">
        <f t="shared" si="2"/>
        <v>59.179999999999914</v>
      </c>
    </row>
    <row r="25" spans="1:19">
      <c r="A25">
        <v>23</v>
      </c>
      <c r="B25" s="1">
        <v>42537</v>
      </c>
      <c r="C25" s="2">
        <v>0.69620370370370377</v>
      </c>
      <c r="D25">
        <v>82.4</v>
      </c>
      <c r="E25" t="s">
        <v>22</v>
      </c>
      <c r="F25" t="e">
        <f t="shared" si="0"/>
        <v>#NAME?</v>
      </c>
      <c r="G25" t="s">
        <v>22</v>
      </c>
      <c r="H25" t="s">
        <v>23</v>
      </c>
      <c r="I25" t="s">
        <v>24</v>
      </c>
      <c r="J25" t="s">
        <v>23</v>
      </c>
      <c r="K25" t="s">
        <v>24</v>
      </c>
      <c r="L25" t="e">
        <f t="shared" si="1"/>
        <v>#NAME?</v>
      </c>
      <c r="M25" t="s">
        <v>23</v>
      </c>
      <c r="N25" t="s">
        <v>52</v>
      </c>
      <c r="O25" s="5">
        <f t="shared" si="3"/>
        <v>53</v>
      </c>
      <c r="P25" s="6">
        <f t="shared" si="2"/>
        <v>61.626666666666566</v>
      </c>
    </row>
    <row r="26" spans="1:19">
      <c r="A26">
        <v>24</v>
      </c>
      <c r="B26" s="1">
        <v>42537</v>
      </c>
      <c r="C26" s="2">
        <v>0.69828703703703709</v>
      </c>
      <c r="D26">
        <v>85</v>
      </c>
      <c r="E26" t="s">
        <v>22</v>
      </c>
      <c r="F26" t="e">
        <f t="shared" si="0"/>
        <v>#NAME?</v>
      </c>
      <c r="G26" t="s">
        <v>22</v>
      </c>
      <c r="H26" t="s">
        <v>23</v>
      </c>
      <c r="I26" t="s">
        <v>24</v>
      </c>
      <c r="J26" t="s">
        <v>23</v>
      </c>
      <c r="K26" t="s">
        <v>24</v>
      </c>
      <c r="L26" t="e">
        <f t="shared" si="1"/>
        <v>#NAME?</v>
      </c>
      <c r="M26" t="s">
        <v>23</v>
      </c>
      <c r="N26" t="s">
        <v>52</v>
      </c>
      <c r="O26" s="5">
        <f t="shared" si="3"/>
        <v>56</v>
      </c>
      <c r="P26" s="6">
        <f t="shared" si="2"/>
        <v>64.403333333333237</v>
      </c>
    </row>
    <row r="27" spans="1:19">
      <c r="A27">
        <v>25</v>
      </c>
      <c r="B27" s="1">
        <v>42537</v>
      </c>
      <c r="C27" s="2">
        <v>0.70037037037037031</v>
      </c>
      <c r="D27">
        <v>87.5</v>
      </c>
      <c r="E27" t="s">
        <v>22</v>
      </c>
      <c r="F27" t="e">
        <f t="shared" si="0"/>
        <v>#NAME?</v>
      </c>
      <c r="G27" t="s">
        <v>22</v>
      </c>
      <c r="H27" t="s">
        <v>23</v>
      </c>
      <c r="I27" t="s">
        <v>24</v>
      </c>
      <c r="J27" t="s">
        <v>23</v>
      </c>
      <c r="K27" t="s">
        <v>24</v>
      </c>
      <c r="L27" t="e">
        <f t="shared" si="1"/>
        <v>#NAME?</v>
      </c>
      <c r="M27" t="s">
        <v>23</v>
      </c>
      <c r="N27" t="s">
        <v>52</v>
      </c>
      <c r="O27" s="5">
        <f t="shared" si="3"/>
        <v>59</v>
      </c>
      <c r="P27" s="6">
        <f t="shared" si="2"/>
        <v>67.003333333333245</v>
      </c>
    </row>
    <row r="28" spans="1:19">
      <c r="A28">
        <v>26</v>
      </c>
      <c r="B28" s="1">
        <v>42537</v>
      </c>
      <c r="C28" s="2">
        <v>0.70245370370370364</v>
      </c>
      <c r="D28">
        <v>90.2</v>
      </c>
      <c r="E28" t="s">
        <v>22</v>
      </c>
      <c r="F28" t="e">
        <f t="shared" si="0"/>
        <v>#NAME?</v>
      </c>
      <c r="G28" t="s">
        <v>22</v>
      </c>
      <c r="H28" t="s">
        <v>23</v>
      </c>
      <c r="I28" t="s">
        <v>24</v>
      </c>
      <c r="J28" t="s">
        <v>23</v>
      </c>
      <c r="K28" t="s">
        <v>24</v>
      </c>
      <c r="L28" t="e">
        <f t="shared" si="1"/>
        <v>#NAME?</v>
      </c>
      <c r="M28" t="s">
        <v>23</v>
      </c>
      <c r="N28" t="s">
        <v>52</v>
      </c>
      <c r="O28" s="5">
        <f t="shared" si="3"/>
        <v>62</v>
      </c>
      <c r="P28" s="6">
        <f t="shared" si="2"/>
        <v>69.603333333333239</v>
      </c>
    </row>
    <row r="29" spans="1:19">
      <c r="A29">
        <v>27</v>
      </c>
      <c r="B29" s="1">
        <v>42537</v>
      </c>
      <c r="C29" s="2">
        <v>0.70453703703703707</v>
      </c>
      <c r="D29">
        <v>92.7</v>
      </c>
      <c r="E29" t="s">
        <v>22</v>
      </c>
      <c r="F29" t="e">
        <f t="shared" si="0"/>
        <v>#NAME?</v>
      </c>
      <c r="G29" t="s">
        <v>22</v>
      </c>
      <c r="H29" t="s">
        <v>23</v>
      </c>
      <c r="I29" t="s">
        <v>24</v>
      </c>
      <c r="J29" t="s">
        <v>23</v>
      </c>
      <c r="K29" t="s">
        <v>24</v>
      </c>
      <c r="L29" t="e">
        <f t="shared" si="1"/>
        <v>#NAME?</v>
      </c>
      <c r="M29" t="s">
        <v>23</v>
      </c>
      <c r="N29" t="s">
        <v>52</v>
      </c>
      <c r="O29" s="5">
        <f t="shared" si="3"/>
        <v>65</v>
      </c>
      <c r="P29" s="6">
        <f t="shared" si="2"/>
        <v>72.203333333333248</v>
      </c>
    </row>
    <row r="30" spans="1:19">
      <c r="A30">
        <v>28</v>
      </c>
      <c r="B30" s="1">
        <v>42537</v>
      </c>
      <c r="C30" s="2">
        <v>0.7066203703703704</v>
      </c>
      <c r="D30">
        <v>95.3</v>
      </c>
      <c r="E30" t="s">
        <v>22</v>
      </c>
      <c r="F30" t="e">
        <f t="shared" si="0"/>
        <v>#NAME?</v>
      </c>
      <c r="G30" t="s">
        <v>22</v>
      </c>
      <c r="H30" t="s">
        <v>23</v>
      </c>
      <c r="I30" t="s">
        <v>24</v>
      </c>
      <c r="J30" t="s">
        <v>23</v>
      </c>
      <c r="K30" t="s">
        <v>24</v>
      </c>
      <c r="L30" t="e">
        <f t="shared" si="1"/>
        <v>#NAME?</v>
      </c>
      <c r="M30" t="s">
        <v>23</v>
      </c>
      <c r="N30" t="s">
        <v>52</v>
      </c>
      <c r="O30" s="5">
        <f t="shared" si="3"/>
        <v>68</v>
      </c>
      <c r="P30" s="6">
        <f t="shared" si="2"/>
        <v>74.803333333333242</v>
      </c>
    </row>
    <row r="31" spans="1:19">
      <c r="A31">
        <v>29</v>
      </c>
      <c r="B31" s="1">
        <v>42537</v>
      </c>
      <c r="C31" s="2">
        <v>0.70870370370370372</v>
      </c>
      <c r="D31">
        <v>97.9</v>
      </c>
      <c r="E31" t="s">
        <v>22</v>
      </c>
      <c r="F31" t="e">
        <f t="shared" si="0"/>
        <v>#NAME?</v>
      </c>
      <c r="G31" t="s">
        <v>22</v>
      </c>
      <c r="H31" t="s">
        <v>23</v>
      </c>
      <c r="I31" t="s">
        <v>24</v>
      </c>
      <c r="J31" t="s">
        <v>23</v>
      </c>
      <c r="K31" t="s">
        <v>24</v>
      </c>
      <c r="L31" t="e">
        <f t="shared" si="1"/>
        <v>#NAME?</v>
      </c>
      <c r="M31" t="s">
        <v>23</v>
      </c>
      <c r="N31" t="s">
        <v>52</v>
      </c>
      <c r="O31" s="5">
        <f t="shared" si="3"/>
        <v>71</v>
      </c>
      <c r="P31" s="6">
        <f t="shared" si="2"/>
        <v>77.414999999999907</v>
      </c>
    </row>
    <row r="32" spans="1:19">
      <c r="A32">
        <v>30</v>
      </c>
      <c r="B32" s="1">
        <v>42537</v>
      </c>
      <c r="C32" s="2">
        <v>0.71078703703703694</v>
      </c>
      <c r="D32">
        <v>100.4</v>
      </c>
      <c r="E32" t="s">
        <v>22</v>
      </c>
      <c r="F32" t="e">
        <f t="shared" si="0"/>
        <v>#NAME?</v>
      </c>
      <c r="G32" t="s">
        <v>22</v>
      </c>
      <c r="H32" t="s">
        <v>23</v>
      </c>
      <c r="I32" t="s">
        <v>24</v>
      </c>
      <c r="J32" t="s">
        <v>23</v>
      </c>
      <c r="K32" t="s">
        <v>24</v>
      </c>
      <c r="L32" t="e">
        <f t="shared" si="1"/>
        <v>#NAME?</v>
      </c>
      <c r="M32" t="s">
        <v>23</v>
      </c>
      <c r="N32" t="s">
        <v>52</v>
      </c>
      <c r="O32" s="5">
        <f t="shared" si="3"/>
        <v>74</v>
      </c>
      <c r="P32" s="6">
        <f t="shared" si="2"/>
        <v>80.103333333333239</v>
      </c>
    </row>
    <row r="33" spans="1:16">
      <c r="A33">
        <v>31</v>
      </c>
      <c r="B33" s="1">
        <v>42537</v>
      </c>
      <c r="C33" s="2">
        <v>0.71287037037037038</v>
      </c>
      <c r="D33">
        <v>103</v>
      </c>
      <c r="E33" t="s">
        <v>22</v>
      </c>
      <c r="F33" t="e">
        <f t="shared" si="0"/>
        <v>#NAME?</v>
      </c>
      <c r="G33" t="s">
        <v>22</v>
      </c>
      <c r="H33" t="s">
        <v>23</v>
      </c>
      <c r="I33" t="s">
        <v>24</v>
      </c>
      <c r="J33" t="s">
        <v>23</v>
      </c>
      <c r="K33" t="s">
        <v>24</v>
      </c>
      <c r="L33" t="e">
        <f t="shared" si="1"/>
        <v>#NAME?</v>
      </c>
      <c r="M33" t="s">
        <v>23</v>
      </c>
      <c r="N33" t="s">
        <v>52</v>
      </c>
      <c r="O33" s="5">
        <f t="shared" si="3"/>
        <v>77</v>
      </c>
      <c r="P33" s="6">
        <f t="shared" si="2"/>
        <v>82.703333333333248</v>
      </c>
    </row>
    <row r="34" spans="1:16">
      <c r="A34">
        <v>32</v>
      </c>
      <c r="B34" s="1">
        <v>42537</v>
      </c>
      <c r="C34" s="2">
        <v>0.7149537037037037</v>
      </c>
      <c r="D34">
        <v>105.7</v>
      </c>
      <c r="E34" t="s">
        <v>22</v>
      </c>
      <c r="F34" t="e">
        <f t="shared" si="0"/>
        <v>#NAME?</v>
      </c>
      <c r="G34" t="s">
        <v>22</v>
      </c>
      <c r="H34" t="s">
        <v>23</v>
      </c>
      <c r="I34" t="s">
        <v>24</v>
      </c>
      <c r="J34" t="s">
        <v>23</v>
      </c>
      <c r="K34" t="s">
        <v>24</v>
      </c>
      <c r="L34" t="e">
        <f t="shared" si="1"/>
        <v>#NAME?</v>
      </c>
      <c r="M34" t="s">
        <v>23</v>
      </c>
      <c r="N34" t="s">
        <v>52</v>
      </c>
      <c r="O34" s="5">
        <f t="shared" si="3"/>
        <v>80</v>
      </c>
      <c r="P34" s="6">
        <f t="shared" si="2"/>
        <v>85.291666666666572</v>
      </c>
    </row>
    <row r="35" spans="1:16">
      <c r="A35">
        <v>33</v>
      </c>
      <c r="B35" s="1">
        <v>42537</v>
      </c>
      <c r="C35" s="2">
        <v>0.71703703703703703</v>
      </c>
      <c r="D35">
        <v>108.3</v>
      </c>
      <c r="E35" t="s">
        <v>22</v>
      </c>
      <c r="F35" t="e">
        <f t="shared" si="0"/>
        <v>#NAME?</v>
      </c>
      <c r="G35" t="s">
        <v>22</v>
      </c>
      <c r="H35" t="s">
        <v>23</v>
      </c>
      <c r="I35" t="s">
        <v>24</v>
      </c>
      <c r="J35" t="s">
        <v>23</v>
      </c>
      <c r="K35" t="s">
        <v>24</v>
      </c>
      <c r="L35" t="e">
        <f t="shared" si="1"/>
        <v>#NAME?</v>
      </c>
      <c r="M35" t="s">
        <v>23</v>
      </c>
      <c r="N35" t="s">
        <v>52</v>
      </c>
      <c r="O35" s="5">
        <f t="shared" si="3"/>
        <v>83</v>
      </c>
      <c r="P35" s="6">
        <f t="shared" si="2"/>
        <v>87.814999999999912</v>
      </c>
    </row>
    <row r="36" spans="1:16">
      <c r="A36">
        <v>34</v>
      </c>
      <c r="B36" s="1">
        <v>42537</v>
      </c>
      <c r="C36" s="2">
        <v>0.71912037037037047</v>
      </c>
      <c r="D36">
        <v>110.8</v>
      </c>
      <c r="E36" t="s">
        <v>22</v>
      </c>
      <c r="F36" t="e">
        <f t="shared" si="0"/>
        <v>#NAME?</v>
      </c>
      <c r="G36" t="s">
        <v>22</v>
      </c>
      <c r="H36" t="s">
        <v>23</v>
      </c>
      <c r="I36" t="s">
        <v>24</v>
      </c>
      <c r="J36" t="s">
        <v>23</v>
      </c>
      <c r="K36" t="s">
        <v>24</v>
      </c>
      <c r="L36" t="e">
        <f t="shared" si="1"/>
        <v>#NAME?</v>
      </c>
      <c r="M36" t="s">
        <v>23</v>
      </c>
      <c r="N36" t="s">
        <v>52</v>
      </c>
      <c r="O36" s="5">
        <f t="shared" si="3"/>
        <v>86</v>
      </c>
      <c r="P36" s="6">
        <f t="shared" si="2"/>
        <v>90.491666666666589</v>
      </c>
    </row>
    <row r="37" spans="1:16">
      <c r="A37">
        <v>35</v>
      </c>
      <c r="B37" s="1">
        <v>42537</v>
      </c>
      <c r="C37" s="2">
        <v>0.72120370370370368</v>
      </c>
      <c r="D37">
        <v>113.4</v>
      </c>
      <c r="E37" t="s">
        <v>22</v>
      </c>
      <c r="F37" t="e">
        <f t="shared" si="0"/>
        <v>#NAME?</v>
      </c>
      <c r="G37" t="s">
        <v>22</v>
      </c>
      <c r="H37" t="s">
        <v>23</v>
      </c>
      <c r="I37" t="s">
        <v>24</v>
      </c>
      <c r="J37" t="s">
        <v>23</v>
      </c>
      <c r="K37" t="s">
        <v>24</v>
      </c>
      <c r="L37" t="e">
        <f t="shared" si="1"/>
        <v>#NAME?</v>
      </c>
      <c r="M37" t="s">
        <v>23</v>
      </c>
      <c r="N37" t="s">
        <v>52</v>
      </c>
      <c r="O37" s="5">
        <f t="shared" si="3"/>
        <v>89</v>
      </c>
      <c r="P37" s="6">
        <f t="shared" si="2"/>
        <v>93.003333333333245</v>
      </c>
    </row>
    <row r="38" spans="1:16">
      <c r="A38">
        <v>36</v>
      </c>
      <c r="B38" s="1">
        <v>42537</v>
      </c>
      <c r="C38" s="2">
        <v>0.72328703703703701</v>
      </c>
      <c r="D38">
        <v>116.1</v>
      </c>
      <c r="E38" t="s">
        <v>22</v>
      </c>
      <c r="F38" t="e">
        <f t="shared" si="0"/>
        <v>#NAME?</v>
      </c>
      <c r="G38" t="s">
        <v>22</v>
      </c>
      <c r="H38" t="s">
        <v>23</v>
      </c>
      <c r="I38" t="s">
        <v>24</v>
      </c>
      <c r="J38" t="s">
        <v>23</v>
      </c>
      <c r="K38" t="s">
        <v>24</v>
      </c>
      <c r="L38" t="e">
        <f t="shared" si="1"/>
        <v>#NAME?</v>
      </c>
      <c r="M38" t="s">
        <v>23</v>
      </c>
      <c r="N38" t="s">
        <v>52</v>
      </c>
      <c r="O38" s="5">
        <f t="shared" si="3"/>
        <v>92</v>
      </c>
      <c r="P38" s="6">
        <f t="shared" si="2"/>
        <v>95.603333333333239</v>
      </c>
    </row>
    <row r="39" spans="1:16">
      <c r="A39">
        <v>37</v>
      </c>
      <c r="B39" s="1">
        <v>42537</v>
      </c>
      <c r="C39" s="2">
        <v>0.72537037037037033</v>
      </c>
      <c r="D39">
        <v>118.4</v>
      </c>
      <c r="E39" t="s">
        <v>22</v>
      </c>
      <c r="F39" t="e">
        <f t="shared" si="0"/>
        <v>#NAME?</v>
      </c>
      <c r="G39" t="s">
        <v>22</v>
      </c>
      <c r="H39" t="s">
        <v>23</v>
      </c>
      <c r="I39" t="s">
        <v>24</v>
      </c>
      <c r="J39" t="s">
        <v>23</v>
      </c>
      <c r="K39" t="s">
        <v>24</v>
      </c>
      <c r="L39" t="e">
        <f t="shared" si="1"/>
        <v>#NAME?</v>
      </c>
      <c r="M39" t="s">
        <v>23</v>
      </c>
      <c r="N39" t="s">
        <v>52</v>
      </c>
      <c r="O39" s="5">
        <f t="shared" si="3"/>
        <v>95</v>
      </c>
      <c r="P39" s="6">
        <f t="shared" si="2"/>
        <v>98.191666666666578</v>
      </c>
    </row>
    <row r="40" spans="1:16">
      <c r="A40">
        <v>38</v>
      </c>
      <c r="B40" s="1">
        <v>42537</v>
      </c>
      <c r="C40" s="2">
        <v>0.72745370370370377</v>
      </c>
      <c r="D40">
        <v>121.1</v>
      </c>
      <c r="E40" t="s">
        <v>22</v>
      </c>
      <c r="F40" t="e">
        <f t="shared" si="0"/>
        <v>#NAME?</v>
      </c>
      <c r="G40" t="s">
        <v>22</v>
      </c>
      <c r="H40" t="s">
        <v>23</v>
      </c>
      <c r="I40" t="s">
        <v>24</v>
      </c>
      <c r="J40" t="s">
        <v>23</v>
      </c>
      <c r="K40" t="s">
        <v>24</v>
      </c>
      <c r="L40" t="e">
        <f t="shared" si="1"/>
        <v>#NAME?</v>
      </c>
      <c r="M40" t="s">
        <v>23</v>
      </c>
      <c r="N40" t="s">
        <v>52</v>
      </c>
      <c r="O40" s="5">
        <f t="shared" si="3"/>
        <v>98</v>
      </c>
      <c r="P40" s="6">
        <f t="shared" si="2"/>
        <v>100.70333333333325</v>
      </c>
    </row>
    <row r="41" spans="1:16">
      <c r="A41">
        <v>39</v>
      </c>
      <c r="B41" s="1">
        <v>42537</v>
      </c>
      <c r="C41" s="2">
        <v>0.72953703703703709</v>
      </c>
      <c r="D41">
        <v>123.8</v>
      </c>
      <c r="E41" t="s">
        <v>22</v>
      </c>
      <c r="F41" t="e">
        <f t="shared" si="0"/>
        <v>#NAME?</v>
      </c>
      <c r="G41" t="s">
        <v>22</v>
      </c>
      <c r="H41" t="s">
        <v>23</v>
      </c>
      <c r="I41" t="s">
        <v>24</v>
      </c>
      <c r="J41" t="s">
        <v>23</v>
      </c>
      <c r="K41" t="s">
        <v>24</v>
      </c>
      <c r="L41" t="e">
        <f t="shared" si="1"/>
        <v>#NAME?</v>
      </c>
      <c r="M41" t="s">
        <v>23</v>
      </c>
      <c r="N41" t="s">
        <v>52</v>
      </c>
      <c r="O41" s="5">
        <f t="shared" si="3"/>
        <v>101</v>
      </c>
      <c r="P41" s="6">
        <f t="shared" si="2"/>
        <v>103.31499999999991</v>
      </c>
    </row>
    <row r="42" spans="1:16">
      <c r="A42">
        <v>40</v>
      </c>
      <c r="B42" s="1">
        <v>42537</v>
      </c>
      <c r="C42" s="2">
        <v>0.73162037037037031</v>
      </c>
      <c r="D42">
        <v>126.5</v>
      </c>
      <c r="E42" t="s">
        <v>22</v>
      </c>
      <c r="F42" t="e">
        <f t="shared" si="0"/>
        <v>#NAME?</v>
      </c>
      <c r="G42" t="s">
        <v>22</v>
      </c>
      <c r="H42" t="s">
        <v>23</v>
      </c>
      <c r="I42" t="s">
        <v>24</v>
      </c>
      <c r="J42" t="s">
        <v>23</v>
      </c>
      <c r="K42" t="s">
        <v>24</v>
      </c>
      <c r="L42" t="e">
        <f t="shared" si="1"/>
        <v>#NAME?</v>
      </c>
      <c r="M42" t="s">
        <v>23</v>
      </c>
      <c r="N42" t="s">
        <v>52</v>
      </c>
      <c r="O42" s="5">
        <f t="shared" si="3"/>
        <v>104</v>
      </c>
      <c r="P42" s="6">
        <f t="shared" si="2"/>
        <v>106.00333333333325</v>
      </c>
    </row>
    <row r="43" spans="1:16">
      <c r="A43">
        <v>41</v>
      </c>
      <c r="B43" s="1">
        <v>42537</v>
      </c>
      <c r="C43" s="2">
        <v>0.73370370370370364</v>
      </c>
      <c r="D43">
        <v>128.9</v>
      </c>
      <c r="E43" t="s">
        <v>22</v>
      </c>
      <c r="F43" t="e">
        <f t="shared" si="0"/>
        <v>#NAME?</v>
      </c>
      <c r="G43" t="s">
        <v>22</v>
      </c>
      <c r="H43" t="s">
        <v>23</v>
      </c>
      <c r="I43" t="s">
        <v>24</v>
      </c>
      <c r="J43" t="s">
        <v>23</v>
      </c>
      <c r="K43" t="s">
        <v>24</v>
      </c>
      <c r="L43" t="e">
        <f t="shared" si="1"/>
        <v>#NAME?</v>
      </c>
      <c r="M43" t="s">
        <v>23</v>
      </c>
      <c r="N43" t="s">
        <v>52</v>
      </c>
      <c r="O43" s="5">
        <f t="shared" si="3"/>
        <v>107</v>
      </c>
      <c r="P43" s="6">
        <f t="shared" si="2"/>
        <v>108.59166666666658</v>
      </c>
    </row>
    <row r="44" spans="1:16">
      <c r="A44">
        <v>42</v>
      </c>
      <c r="B44" s="1">
        <v>42537</v>
      </c>
      <c r="C44" s="2">
        <v>0.73578703703703707</v>
      </c>
      <c r="D44">
        <v>131.4</v>
      </c>
      <c r="E44" t="s">
        <v>22</v>
      </c>
      <c r="F44" t="e">
        <f t="shared" si="0"/>
        <v>#NAME?</v>
      </c>
      <c r="G44" t="s">
        <v>22</v>
      </c>
      <c r="H44" t="s">
        <v>23</v>
      </c>
      <c r="I44" t="s">
        <v>24</v>
      </c>
      <c r="J44" t="s">
        <v>23</v>
      </c>
      <c r="K44" t="s">
        <v>24</v>
      </c>
      <c r="L44" t="e">
        <f t="shared" si="1"/>
        <v>#NAME?</v>
      </c>
      <c r="M44" t="s">
        <v>23</v>
      </c>
      <c r="N44" t="s">
        <v>52</v>
      </c>
      <c r="O44" s="5">
        <f t="shared" si="3"/>
        <v>110</v>
      </c>
      <c r="P44" s="6">
        <f t="shared" si="2"/>
        <v>111.10333333333324</v>
      </c>
    </row>
    <row r="45" spans="1:16">
      <c r="A45">
        <v>43</v>
      </c>
      <c r="B45" s="1">
        <v>42537</v>
      </c>
      <c r="C45" s="2">
        <v>0.7378703703703704</v>
      </c>
      <c r="D45">
        <v>134</v>
      </c>
      <c r="E45" t="s">
        <v>22</v>
      </c>
      <c r="F45" t="e">
        <f t="shared" si="0"/>
        <v>#NAME?</v>
      </c>
      <c r="G45" t="s">
        <v>22</v>
      </c>
      <c r="H45" t="s">
        <v>23</v>
      </c>
      <c r="I45" t="s">
        <v>24</v>
      </c>
      <c r="J45" t="s">
        <v>23</v>
      </c>
      <c r="K45" t="s">
        <v>24</v>
      </c>
      <c r="L45" t="e">
        <f t="shared" si="1"/>
        <v>#NAME?</v>
      </c>
      <c r="M45" t="s">
        <v>23</v>
      </c>
      <c r="N45" t="s">
        <v>52</v>
      </c>
      <c r="O45" s="5">
        <f t="shared" si="3"/>
        <v>113</v>
      </c>
      <c r="P45" s="6">
        <f t="shared" si="2"/>
        <v>113.7149999999999</v>
      </c>
    </row>
    <row r="46" spans="1:16">
      <c r="A46">
        <v>44</v>
      </c>
      <c r="B46" s="1">
        <v>42537</v>
      </c>
      <c r="C46" s="2">
        <v>0.73995370370370372</v>
      </c>
      <c r="D46">
        <v>136.80000000000001</v>
      </c>
      <c r="E46" t="s">
        <v>22</v>
      </c>
      <c r="F46" t="e">
        <f t="shared" si="0"/>
        <v>#NAME?</v>
      </c>
      <c r="G46" t="s">
        <v>22</v>
      </c>
      <c r="H46" t="s">
        <v>23</v>
      </c>
      <c r="I46" t="s">
        <v>24</v>
      </c>
      <c r="J46" t="s">
        <v>23</v>
      </c>
      <c r="K46" t="s">
        <v>24</v>
      </c>
      <c r="L46" t="e">
        <f t="shared" si="1"/>
        <v>#NAME?</v>
      </c>
      <c r="M46" t="s">
        <v>23</v>
      </c>
      <c r="N46" t="s">
        <v>52</v>
      </c>
      <c r="O46" s="5">
        <f t="shared" si="3"/>
        <v>116</v>
      </c>
      <c r="P46" s="6">
        <f t="shared" si="2"/>
        <v>116.36833333333325</v>
      </c>
    </row>
    <row r="47" spans="1:16">
      <c r="A47">
        <v>45</v>
      </c>
      <c r="B47" s="1">
        <v>42537</v>
      </c>
      <c r="C47" s="2">
        <v>0.74203703703703694</v>
      </c>
      <c r="D47">
        <v>139.1</v>
      </c>
      <c r="E47" t="s">
        <v>22</v>
      </c>
      <c r="F47" t="e">
        <f t="shared" si="0"/>
        <v>#NAME?</v>
      </c>
      <c r="G47" t="s">
        <v>22</v>
      </c>
      <c r="H47" t="s">
        <v>23</v>
      </c>
      <c r="I47" t="s">
        <v>24</v>
      </c>
      <c r="J47" t="s">
        <v>23</v>
      </c>
      <c r="K47" t="s">
        <v>24</v>
      </c>
      <c r="L47" t="e">
        <f t="shared" si="1"/>
        <v>#NAME?</v>
      </c>
      <c r="M47" t="s">
        <v>23</v>
      </c>
      <c r="N47" t="s">
        <v>52</v>
      </c>
      <c r="O47" s="5">
        <f t="shared" si="3"/>
        <v>119</v>
      </c>
      <c r="P47" s="6">
        <f t="shared" si="2"/>
        <v>118.7149999999999</v>
      </c>
    </row>
    <row r="48" spans="1:16">
      <c r="A48">
        <v>46</v>
      </c>
      <c r="B48" s="1">
        <v>42537</v>
      </c>
      <c r="C48" s="2">
        <v>0.74412037037037038</v>
      </c>
      <c r="D48">
        <v>141.9</v>
      </c>
      <c r="E48" t="s">
        <v>22</v>
      </c>
      <c r="F48" t="e">
        <f t="shared" si="0"/>
        <v>#NAME?</v>
      </c>
      <c r="G48" t="s">
        <v>22</v>
      </c>
      <c r="H48" t="s">
        <v>23</v>
      </c>
      <c r="I48" t="s">
        <v>24</v>
      </c>
      <c r="J48" t="s">
        <v>23</v>
      </c>
      <c r="K48" t="s">
        <v>24</v>
      </c>
      <c r="L48" t="e">
        <f t="shared" si="1"/>
        <v>#NAME?</v>
      </c>
      <c r="M48" t="s">
        <v>23</v>
      </c>
      <c r="N48" t="s">
        <v>52</v>
      </c>
      <c r="O48" s="5">
        <f t="shared" si="3"/>
        <v>122</v>
      </c>
      <c r="P48" s="6">
        <f t="shared" si="2"/>
        <v>121.41499999999991</v>
      </c>
    </row>
    <row r="49" spans="1:16">
      <c r="A49">
        <v>47</v>
      </c>
      <c r="B49" s="1">
        <v>42537</v>
      </c>
      <c r="C49" s="2">
        <v>0.7462037037037037</v>
      </c>
      <c r="D49">
        <v>144.5</v>
      </c>
      <c r="E49" t="s">
        <v>22</v>
      </c>
      <c r="F49" t="e">
        <f t="shared" si="0"/>
        <v>#NAME?</v>
      </c>
      <c r="G49" t="s">
        <v>22</v>
      </c>
      <c r="H49" t="s">
        <v>23</v>
      </c>
      <c r="I49" t="s">
        <v>24</v>
      </c>
      <c r="J49" t="s">
        <v>23</v>
      </c>
      <c r="K49" t="s">
        <v>24</v>
      </c>
      <c r="L49" t="e">
        <f t="shared" si="1"/>
        <v>#NAME?</v>
      </c>
      <c r="M49" t="s">
        <v>23</v>
      </c>
      <c r="N49" t="s">
        <v>52</v>
      </c>
      <c r="O49" s="5">
        <f t="shared" si="3"/>
        <v>125</v>
      </c>
      <c r="P49" s="6">
        <f t="shared" si="2"/>
        <v>124.11499999999991</v>
      </c>
    </row>
    <row r="50" spans="1:16">
      <c r="A50">
        <v>48</v>
      </c>
      <c r="B50" s="1">
        <v>42537</v>
      </c>
      <c r="C50" s="2">
        <v>0.74828703703703703</v>
      </c>
      <c r="D50">
        <v>147.19999999999999</v>
      </c>
      <c r="E50" t="s">
        <v>22</v>
      </c>
      <c r="F50" t="e">
        <f t="shared" si="0"/>
        <v>#NAME?</v>
      </c>
      <c r="G50" t="s">
        <v>22</v>
      </c>
      <c r="H50" t="s">
        <v>23</v>
      </c>
      <c r="I50" t="s">
        <v>24</v>
      </c>
      <c r="J50" t="s">
        <v>23</v>
      </c>
      <c r="K50" t="s">
        <v>24</v>
      </c>
      <c r="L50" t="e">
        <f t="shared" si="1"/>
        <v>#NAME?</v>
      </c>
      <c r="M50" t="s">
        <v>23</v>
      </c>
      <c r="N50" t="s">
        <v>52</v>
      </c>
      <c r="O50" s="5">
        <f t="shared" si="3"/>
        <v>128</v>
      </c>
      <c r="P50" s="6">
        <f t="shared" si="2"/>
        <v>126.77999999999992</v>
      </c>
    </row>
    <row r="51" spans="1:16">
      <c r="A51">
        <v>49</v>
      </c>
      <c r="B51" s="1">
        <v>42537</v>
      </c>
      <c r="C51" s="2">
        <v>0.75037037037037047</v>
      </c>
      <c r="D51">
        <v>149.80000000000001</v>
      </c>
      <c r="E51" t="s">
        <v>22</v>
      </c>
      <c r="F51" t="e">
        <f t="shared" si="0"/>
        <v>#NAME?</v>
      </c>
      <c r="G51" t="s">
        <v>22</v>
      </c>
      <c r="H51" t="s">
        <v>23</v>
      </c>
      <c r="I51" t="s">
        <v>24</v>
      </c>
      <c r="J51" t="s">
        <v>23</v>
      </c>
      <c r="K51" t="s">
        <v>24</v>
      </c>
      <c r="L51" t="e">
        <f t="shared" si="1"/>
        <v>#NAME?</v>
      </c>
      <c r="M51" t="s">
        <v>23</v>
      </c>
      <c r="N51" t="s">
        <v>52</v>
      </c>
      <c r="O51" s="5">
        <f t="shared" si="3"/>
        <v>131</v>
      </c>
      <c r="P51" s="6">
        <f t="shared" si="2"/>
        <v>129.19166666666658</v>
      </c>
    </row>
    <row r="52" spans="1:16">
      <c r="A52">
        <v>50</v>
      </c>
      <c r="B52" s="1">
        <v>42537</v>
      </c>
      <c r="C52" s="2">
        <v>0.75245370370370368</v>
      </c>
      <c r="D52">
        <v>152.30000000000001</v>
      </c>
      <c r="E52" t="s">
        <v>22</v>
      </c>
      <c r="F52" t="e">
        <f t="shared" si="0"/>
        <v>#NAME?</v>
      </c>
      <c r="G52" t="s">
        <v>22</v>
      </c>
      <c r="H52" t="s">
        <v>23</v>
      </c>
      <c r="I52" t="s">
        <v>24</v>
      </c>
      <c r="J52" t="s">
        <v>23</v>
      </c>
      <c r="K52" t="s">
        <v>24</v>
      </c>
      <c r="L52" t="e">
        <f t="shared" si="1"/>
        <v>#NAME?</v>
      </c>
      <c r="M52" t="s">
        <v>23</v>
      </c>
      <c r="N52" t="s">
        <v>52</v>
      </c>
      <c r="O52" s="5">
        <f t="shared" si="3"/>
        <v>134</v>
      </c>
      <c r="P52" s="6">
        <f t="shared" si="2"/>
        <v>131.70333333333323</v>
      </c>
    </row>
    <row r="53" spans="1:16">
      <c r="A53">
        <v>51</v>
      </c>
      <c r="B53" s="1">
        <v>42537</v>
      </c>
      <c r="C53" s="2">
        <v>0.75453703703703701</v>
      </c>
      <c r="D53">
        <v>154.80000000000001</v>
      </c>
      <c r="E53" t="s">
        <v>22</v>
      </c>
      <c r="F53" t="e">
        <f t="shared" si="0"/>
        <v>#NAME?</v>
      </c>
      <c r="G53" t="s">
        <v>22</v>
      </c>
      <c r="H53" t="s">
        <v>23</v>
      </c>
      <c r="I53" t="s">
        <v>24</v>
      </c>
      <c r="J53" t="s">
        <v>23</v>
      </c>
      <c r="K53" t="s">
        <v>24</v>
      </c>
      <c r="L53" t="e">
        <f t="shared" si="1"/>
        <v>#NAME?</v>
      </c>
      <c r="M53" t="s">
        <v>23</v>
      </c>
      <c r="N53" t="s">
        <v>52</v>
      </c>
      <c r="O53" s="5">
        <f t="shared" si="3"/>
        <v>137</v>
      </c>
      <c r="P53" s="6">
        <f t="shared" si="2"/>
        <v>134.32666666666657</v>
      </c>
    </row>
    <row r="54" spans="1:16">
      <c r="A54">
        <v>52</v>
      </c>
      <c r="B54" s="1">
        <v>42537</v>
      </c>
      <c r="C54" s="2">
        <v>0.75662037037037033</v>
      </c>
      <c r="D54">
        <v>157.5</v>
      </c>
      <c r="E54" t="s">
        <v>22</v>
      </c>
      <c r="F54" t="e">
        <f t="shared" si="0"/>
        <v>#NAME?</v>
      </c>
      <c r="G54" t="s">
        <v>22</v>
      </c>
      <c r="H54" t="s">
        <v>23</v>
      </c>
      <c r="I54" t="s">
        <v>24</v>
      </c>
      <c r="J54" t="s">
        <v>23</v>
      </c>
      <c r="K54" t="s">
        <v>24</v>
      </c>
      <c r="L54" t="e">
        <f t="shared" si="1"/>
        <v>#NAME?</v>
      </c>
      <c r="M54" t="s">
        <v>23</v>
      </c>
      <c r="N54" t="s">
        <v>52</v>
      </c>
      <c r="O54" s="5">
        <f t="shared" si="3"/>
        <v>140</v>
      </c>
      <c r="P54" s="6">
        <f t="shared" si="2"/>
        <v>137.06833333333327</v>
      </c>
    </row>
    <row r="55" spans="1:16">
      <c r="A55">
        <v>53</v>
      </c>
      <c r="B55" s="1">
        <v>42537</v>
      </c>
      <c r="C55" s="2">
        <v>0.75870370370370377</v>
      </c>
      <c r="D55">
        <v>160.19999999999999</v>
      </c>
      <c r="E55" t="s">
        <v>22</v>
      </c>
      <c r="F55" t="e">
        <f t="shared" si="0"/>
        <v>#NAME?</v>
      </c>
      <c r="G55" t="s">
        <v>22</v>
      </c>
      <c r="H55" t="s">
        <v>23</v>
      </c>
      <c r="I55" t="s">
        <v>24</v>
      </c>
      <c r="J55" t="s">
        <v>23</v>
      </c>
      <c r="K55" t="s">
        <v>24</v>
      </c>
      <c r="L55" t="e">
        <f t="shared" si="1"/>
        <v>#NAME?</v>
      </c>
      <c r="M55" t="s">
        <v>23</v>
      </c>
      <c r="N55" t="s">
        <v>52</v>
      </c>
      <c r="O55" s="5">
        <f t="shared" si="3"/>
        <v>143</v>
      </c>
      <c r="P55" s="6">
        <f t="shared" si="2"/>
        <v>139.42666666666656</v>
      </c>
    </row>
    <row r="56" spans="1:16">
      <c r="A56">
        <v>54</v>
      </c>
      <c r="B56" s="1">
        <v>42537</v>
      </c>
      <c r="C56" s="2">
        <v>0.76078703703703709</v>
      </c>
      <c r="D56">
        <v>162.6</v>
      </c>
      <c r="E56" t="s">
        <v>22</v>
      </c>
      <c r="F56" t="e">
        <f t="shared" si="0"/>
        <v>#NAME?</v>
      </c>
      <c r="G56" t="s">
        <v>22</v>
      </c>
      <c r="H56" t="s">
        <v>23</v>
      </c>
      <c r="I56" t="s">
        <v>24</v>
      </c>
      <c r="J56" t="s">
        <v>23</v>
      </c>
      <c r="K56" t="s">
        <v>24</v>
      </c>
      <c r="L56" t="e">
        <f t="shared" si="1"/>
        <v>#NAME?</v>
      </c>
      <c r="M56" t="s">
        <v>23</v>
      </c>
      <c r="N56" t="s">
        <v>52</v>
      </c>
      <c r="O56" s="5">
        <f t="shared" si="3"/>
        <v>146</v>
      </c>
      <c r="P56" s="6">
        <f t="shared" si="2"/>
        <v>142.20333333333323</v>
      </c>
    </row>
    <row r="57" spans="1:16">
      <c r="A57">
        <v>55</v>
      </c>
      <c r="B57" s="1">
        <v>42537</v>
      </c>
      <c r="C57" s="2">
        <v>0.76287037037037031</v>
      </c>
      <c r="D57">
        <v>165.4</v>
      </c>
      <c r="E57" t="s">
        <v>22</v>
      </c>
      <c r="F57" t="e">
        <f t="shared" si="0"/>
        <v>#NAME?</v>
      </c>
      <c r="G57" t="s">
        <v>22</v>
      </c>
      <c r="H57" t="s">
        <v>23</v>
      </c>
      <c r="I57" t="s">
        <v>24</v>
      </c>
      <c r="J57" t="s">
        <v>23</v>
      </c>
      <c r="K57" t="s">
        <v>24</v>
      </c>
      <c r="L57" t="e">
        <f t="shared" si="1"/>
        <v>#NAME?</v>
      </c>
      <c r="M57" t="s">
        <v>23</v>
      </c>
      <c r="N57" t="s">
        <v>52</v>
      </c>
      <c r="O57" s="5">
        <f t="shared" si="3"/>
        <v>149</v>
      </c>
      <c r="P57" s="6">
        <f t="shared" si="2"/>
        <v>144.81499999999991</v>
      </c>
    </row>
    <row r="58" spans="1:16">
      <c r="A58">
        <v>56</v>
      </c>
      <c r="B58" s="1">
        <v>42537</v>
      </c>
      <c r="C58" s="2">
        <v>0.76495370370370364</v>
      </c>
      <c r="D58">
        <v>167.9</v>
      </c>
      <c r="E58" t="s">
        <v>22</v>
      </c>
      <c r="F58" t="e">
        <f t="shared" si="0"/>
        <v>#NAME?</v>
      </c>
      <c r="G58" t="s">
        <v>22</v>
      </c>
      <c r="H58" t="s">
        <v>23</v>
      </c>
      <c r="I58" t="s">
        <v>24</v>
      </c>
      <c r="J58" t="s">
        <v>23</v>
      </c>
      <c r="K58" t="s">
        <v>24</v>
      </c>
      <c r="L58" t="e">
        <f t="shared" si="1"/>
        <v>#NAME?</v>
      </c>
      <c r="M58" t="s">
        <v>23</v>
      </c>
      <c r="N58" t="s">
        <v>52</v>
      </c>
      <c r="O58" s="5">
        <f t="shared" si="3"/>
        <v>152</v>
      </c>
      <c r="P58" s="6">
        <f t="shared" si="2"/>
        <v>147.50333333333325</v>
      </c>
    </row>
    <row r="59" spans="1:16">
      <c r="A59">
        <v>57</v>
      </c>
      <c r="B59" s="1">
        <v>42537</v>
      </c>
      <c r="C59" s="2">
        <v>0.76703703703703707</v>
      </c>
      <c r="D59">
        <v>170.2</v>
      </c>
      <c r="E59" t="s">
        <v>22</v>
      </c>
      <c r="F59" t="e">
        <f t="shared" si="0"/>
        <v>#NAME?</v>
      </c>
      <c r="G59" t="s">
        <v>22</v>
      </c>
      <c r="H59" t="s">
        <v>23</v>
      </c>
      <c r="I59" t="s">
        <v>24</v>
      </c>
      <c r="J59" t="s">
        <v>23</v>
      </c>
      <c r="K59" t="s">
        <v>24</v>
      </c>
      <c r="L59" t="e">
        <f t="shared" si="1"/>
        <v>#NAME?</v>
      </c>
      <c r="M59" t="s">
        <v>23</v>
      </c>
      <c r="N59" t="s">
        <v>52</v>
      </c>
      <c r="O59" s="5">
        <f t="shared" si="3"/>
        <v>155</v>
      </c>
      <c r="P59" s="6">
        <f t="shared" si="2"/>
        <v>150.09166666666658</v>
      </c>
    </row>
    <row r="60" spans="1:16">
      <c r="A60">
        <v>58</v>
      </c>
      <c r="B60" s="1">
        <v>42537</v>
      </c>
      <c r="C60" s="2">
        <v>0.7691203703703704</v>
      </c>
      <c r="D60">
        <v>172.9</v>
      </c>
      <c r="E60" t="s">
        <v>22</v>
      </c>
      <c r="F60" t="e">
        <f t="shared" si="0"/>
        <v>#NAME?</v>
      </c>
      <c r="G60" t="s">
        <v>22</v>
      </c>
      <c r="H60" t="s">
        <v>23</v>
      </c>
      <c r="I60" t="s">
        <v>24</v>
      </c>
      <c r="J60" t="s">
        <v>23</v>
      </c>
      <c r="K60" t="s">
        <v>24</v>
      </c>
      <c r="L60" t="e">
        <f t="shared" si="1"/>
        <v>#NAME?</v>
      </c>
      <c r="M60" t="s">
        <v>23</v>
      </c>
      <c r="N60" t="s">
        <v>52</v>
      </c>
      <c r="O60" s="5">
        <f t="shared" si="3"/>
        <v>158</v>
      </c>
      <c r="P60" s="6">
        <f t="shared" si="2"/>
        <v>152.59166666666658</v>
      </c>
    </row>
    <row r="61" spans="1:16">
      <c r="A61">
        <v>59</v>
      </c>
      <c r="B61" s="1">
        <v>42537</v>
      </c>
      <c r="C61" s="2">
        <v>0.77120370370370372</v>
      </c>
      <c r="D61">
        <v>175.5</v>
      </c>
      <c r="E61" t="s">
        <v>22</v>
      </c>
      <c r="F61" t="e">
        <f t="shared" si="0"/>
        <v>#NAME?</v>
      </c>
      <c r="G61" t="s">
        <v>22</v>
      </c>
      <c r="H61" t="s">
        <v>23</v>
      </c>
      <c r="I61" t="s">
        <v>24</v>
      </c>
      <c r="J61" t="s">
        <v>23</v>
      </c>
      <c r="K61" t="s">
        <v>24</v>
      </c>
      <c r="L61" t="e">
        <f t="shared" si="1"/>
        <v>#NAME?</v>
      </c>
      <c r="M61" t="s">
        <v>23</v>
      </c>
      <c r="N61" t="s">
        <v>52</v>
      </c>
      <c r="O61" s="5">
        <f t="shared" si="3"/>
        <v>161</v>
      </c>
      <c r="P61" s="6">
        <f t="shared" si="2"/>
        <v>155.11499999999992</v>
      </c>
    </row>
    <row r="62" spans="1:16">
      <c r="A62">
        <v>60</v>
      </c>
      <c r="B62" s="1">
        <v>42537</v>
      </c>
      <c r="C62" s="2">
        <v>0.77328703703703694</v>
      </c>
      <c r="D62">
        <v>178</v>
      </c>
      <c r="E62" t="s">
        <v>22</v>
      </c>
      <c r="F62" t="e">
        <f t="shared" si="0"/>
        <v>#NAME?</v>
      </c>
      <c r="G62" t="s">
        <v>22</v>
      </c>
      <c r="H62" t="s">
        <v>23</v>
      </c>
      <c r="I62" t="s">
        <v>24</v>
      </c>
      <c r="J62" t="s">
        <v>23</v>
      </c>
      <c r="K62" t="s">
        <v>24</v>
      </c>
      <c r="L62" t="e">
        <f t="shared" si="1"/>
        <v>#NAME?</v>
      </c>
      <c r="M62" t="s">
        <v>23</v>
      </c>
      <c r="N62" t="s">
        <v>52</v>
      </c>
      <c r="O62" s="5">
        <f t="shared" si="3"/>
        <v>164</v>
      </c>
      <c r="P62" s="6">
        <f t="shared" si="2"/>
        <v>157.81499999999991</v>
      </c>
    </row>
    <row r="63" spans="1:16">
      <c r="A63">
        <v>61</v>
      </c>
      <c r="B63" s="1">
        <v>42537</v>
      </c>
      <c r="C63" s="2">
        <v>0.77537037037037038</v>
      </c>
      <c r="D63">
        <v>180.6</v>
      </c>
      <c r="E63" t="s">
        <v>22</v>
      </c>
      <c r="F63" t="e">
        <f t="shared" si="0"/>
        <v>#NAME?</v>
      </c>
      <c r="G63" t="s">
        <v>22</v>
      </c>
      <c r="H63" t="s">
        <v>23</v>
      </c>
      <c r="I63" t="s">
        <v>24</v>
      </c>
      <c r="J63" t="s">
        <v>23</v>
      </c>
      <c r="K63" t="s">
        <v>24</v>
      </c>
      <c r="L63" t="e">
        <f t="shared" si="1"/>
        <v>#NAME?</v>
      </c>
      <c r="M63" t="s">
        <v>23</v>
      </c>
      <c r="N63" t="s">
        <v>52</v>
      </c>
      <c r="O63" s="5">
        <f t="shared" si="3"/>
        <v>167</v>
      </c>
      <c r="P63" s="6">
        <f t="shared" si="2"/>
        <v>160.4799999999999</v>
      </c>
    </row>
    <row r="64" spans="1:16">
      <c r="A64">
        <v>62</v>
      </c>
      <c r="B64" s="1">
        <v>42537</v>
      </c>
      <c r="C64" s="2">
        <v>0.7774537037037037</v>
      </c>
      <c r="D64">
        <v>183.2</v>
      </c>
      <c r="E64" t="s">
        <v>22</v>
      </c>
      <c r="F64" t="e">
        <f t="shared" si="0"/>
        <v>#NAME?</v>
      </c>
      <c r="G64" t="s">
        <v>22</v>
      </c>
      <c r="H64" t="s">
        <v>23</v>
      </c>
      <c r="I64" t="s">
        <v>24</v>
      </c>
      <c r="J64" t="s">
        <v>23</v>
      </c>
      <c r="K64" t="s">
        <v>24</v>
      </c>
      <c r="L64" t="e">
        <f t="shared" si="1"/>
        <v>#NAME?</v>
      </c>
      <c r="M64" t="s">
        <v>23</v>
      </c>
      <c r="N64" t="s">
        <v>52</v>
      </c>
      <c r="O64" s="5">
        <f t="shared" si="3"/>
        <v>170</v>
      </c>
      <c r="P64" s="6">
        <f t="shared" si="2"/>
        <v>162.92666666666656</v>
      </c>
    </row>
    <row r="65" spans="1:16">
      <c r="A65">
        <v>63</v>
      </c>
      <c r="B65" s="1">
        <v>42537</v>
      </c>
      <c r="C65" s="2">
        <v>0.77953703703703703</v>
      </c>
      <c r="D65">
        <v>185.7</v>
      </c>
      <c r="E65" t="s">
        <v>22</v>
      </c>
      <c r="F65" t="e">
        <f t="shared" si="0"/>
        <v>#NAME?</v>
      </c>
      <c r="G65" t="s">
        <v>22</v>
      </c>
      <c r="H65" t="s">
        <v>23</v>
      </c>
      <c r="I65" t="s">
        <v>24</v>
      </c>
      <c r="J65" t="s">
        <v>23</v>
      </c>
      <c r="K65" t="s">
        <v>24</v>
      </c>
      <c r="L65" t="e">
        <f t="shared" si="1"/>
        <v>#NAME?</v>
      </c>
      <c r="M65" t="s">
        <v>23</v>
      </c>
      <c r="N65" t="s">
        <v>52</v>
      </c>
      <c r="O65" s="5">
        <f t="shared" si="3"/>
        <v>173</v>
      </c>
      <c r="P65" s="6">
        <f t="shared" si="2"/>
        <v>165.69166666666658</v>
      </c>
    </row>
    <row r="66" spans="1:16">
      <c r="A66">
        <v>64</v>
      </c>
      <c r="B66" s="1">
        <v>42537</v>
      </c>
      <c r="C66" s="2">
        <v>0.78162037037037047</v>
      </c>
      <c r="D66">
        <v>188.2</v>
      </c>
      <c r="E66" t="s">
        <v>22</v>
      </c>
      <c r="F66" t="e">
        <f t="shared" si="0"/>
        <v>#NAME?</v>
      </c>
      <c r="G66" t="s">
        <v>22</v>
      </c>
      <c r="H66" t="s">
        <v>23</v>
      </c>
      <c r="I66" t="s">
        <v>24</v>
      </c>
      <c r="J66" t="s">
        <v>23</v>
      </c>
      <c r="K66" t="s">
        <v>24</v>
      </c>
      <c r="L66" t="e">
        <f t="shared" si="1"/>
        <v>#NAME?</v>
      </c>
      <c r="M66" t="s">
        <v>23</v>
      </c>
      <c r="N66" t="s">
        <v>52</v>
      </c>
      <c r="O66" s="5">
        <f t="shared" si="3"/>
        <v>176</v>
      </c>
      <c r="P66" s="6">
        <f t="shared" si="2"/>
        <v>168.16833333333327</v>
      </c>
    </row>
    <row r="67" spans="1:16">
      <c r="A67">
        <v>65</v>
      </c>
      <c r="B67" s="1">
        <v>42537</v>
      </c>
      <c r="C67" s="2">
        <v>0.78370370370370368</v>
      </c>
      <c r="D67">
        <v>190.7</v>
      </c>
      <c r="E67" t="s">
        <v>22</v>
      </c>
      <c r="F67" t="e">
        <f t="shared" ref="F67:F130" si="4">-OL</f>
        <v>#NAME?</v>
      </c>
      <c r="G67" t="s">
        <v>22</v>
      </c>
      <c r="H67" t="s">
        <v>23</v>
      </c>
      <c r="I67" t="s">
        <v>24</v>
      </c>
      <c r="J67" t="s">
        <v>23</v>
      </c>
      <c r="K67" t="s">
        <v>24</v>
      </c>
      <c r="L67" t="e">
        <f t="shared" ref="L67:L130" si="5">+OL</f>
        <v>#NAME?</v>
      </c>
      <c r="M67" t="s">
        <v>23</v>
      </c>
      <c r="N67" t="s">
        <v>52</v>
      </c>
      <c r="O67" s="5">
        <f t="shared" si="3"/>
        <v>179</v>
      </c>
      <c r="P67" s="6">
        <f t="shared" si="2"/>
        <v>170.5149999999999</v>
      </c>
    </row>
    <row r="68" spans="1:16">
      <c r="A68">
        <v>66</v>
      </c>
      <c r="B68" s="1">
        <v>42537</v>
      </c>
      <c r="C68" s="2">
        <v>0.78578703703703701</v>
      </c>
      <c r="D68">
        <v>193.2</v>
      </c>
      <c r="E68" t="s">
        <v>22</v>
      </c>
      <c r="F68" t="e">
        <f t="shared" si="4"/>
        <v>#NAME?</v>
      </c>
      <c r="G68" t="s">
        <v>22</v>
      </c>
      <c r="H68" t="s">
        <v>23</v>
      </c>
      <c r="I68" t="s">
        <v>24</v>
      </c>
      <c r="J68" t="s">
        <v>23</v>
      </c>
      <c r="K68" t="s">
        <v>24</v>
      </c>
      <c r="L68" t="e">
        <f t="shared" si="5"/>
        <v>#NAME?</v>
      </c>
      <c r="M68" t="s">
        <v>23</v>
      </c>
      <c r="N68" t="s">
        <v>52</v>
      </c>
      <c r="O68" s="5">
        <f t="shared" si="3"/>
        <v>182</v>
      </c>
      <c r="P68" s="6">
        <f t="shared" si="2"/>
        <v>173.20333333333323</v>
      </c>
    </row>
    <row r="69" spans="1:16">
      <c r="A69">
        <v>67</v>
      </c>
      <c r="B69" s="1">
        <v>42537</v>
      </c>
      <c r="C69" s="2">
        <v>0.78787037037037033</v>
      </c>
      <c r="D69">
        <v>195.7</v>
      </c>
      <c r="E69" t="s">
        <v>22</v>
      </c>
      <c r="F69" t="e">
        <f t="shared" si="4"/>
        <v>#NAME?</v>
      </c>
      <c r="G69" t="s">
        <v>22</v>
      </c>
      <c r="H69" t="s">
        <v>23</v>
      </c>
      <c r="I69" t="s">
        <v>24</v>
      </c>
      <c r="J69" t="s">
        <v>23</v>
      </c>
      <c r="K69" t="s">
        <v>24</v>
      </c>
      <c r="L69" t="e">
        <f t="shared" si="5"/>
        <v>#NAME?</v>
      </c>
      <c r="M69" t="s">
        <v>23</v>
      </c>
      <c r="N69" t="s">
        <v>52</v>
      </c>
      <c r="O69" s="5">
        <f t="shared" si="3"/>
        <v>185</v>
      </c>
      <c r="P69" s="6">
        <f t="shared" si="2"/>
        <v>175.79166666666657</v>
      </c>
    </row>
    <row r="70" spans="1:16">
      <c r="A70">
        <v>68</v>
      </c>
      <c r="B70" s="1">
        <v>42537</v>
      </c>
      <c r="C70" s="2">
        <v>0.78995370370370377</v>
      </c>
      <c r="D70">
        <v>198.4</v>
      </c>
      <c r="E70" t="s">
        <v>22</v>
      </c>
      <c r="F70" t="e">
        <f t="shared" si="4"/>
        <v>#NAME?</v>
      </c>
      <c r="G70" t="s">
        <v>22</v>
      </c>
      <c r="H70" t="s">
        <v>23</v>
      </c>
      <c r="I70" t="s">
        <v>24</v>
      </c>
      <c r="J70" t="s">
        <v>23</v>
      </c>
      <c r="K70" t="s">
        <v>24</v>
      </c>
      <c r="L70" t="e">
        <f t="shared" si="5"/>
        <v>#NAME?</v>
      </c>
      <c r="M70" t="s">
        <v>23</v>
      </c>
      <c r="N70" t="s">
        <v>52</v>
      </c>
      <c r="O70" s="5">
        <f t="shared" si="3"/>
        <v>188</v>
      </c>
      <c r="P70" s="6">
        <f t="shared" si="2"/>
        <v>178.30333333333323</v>
      </c>
    </row>
    <row r="71" spans="1:16">
      <c r="A71">
        <v>69</v>
      </c>
      <c r="B71" s="1">
        <v>42537</v>
      </c>
      <c r="C71" s="2">
        <v>0.79203703703703709</v>
      </c>
      <c r="D71">
        <v>200.9</v>
      </c>
      <c r="E71" t="s">
        <v>22</v>
      </c>
      <c r="F71" t="e">
        <f t="shared" si="4"/>
        <v>#NAME?</v>
      </c>
      <c r="G71" t="s">
        <v>22</v>
      </c>
      <c r="H71" t="s">
        <v>23</v>
      </c>
      <c r="I71" t="s">
        <v>24</v>
      </c>
      <c r="J71" t="s">
        <v>23</v>
      </c>
      <c r="K71" t="s">
        <v>24</v>
      </c>
      <c r="L71" t="e">
        <f t="shared" si="5"/>
        <v>#NAME?</v>
      </c>
      <c r="M71" t="s">
        <v>23</v>
      </c>
      <c r="N71" t="s">
        <v>52</v>
      </c>
      <c r="O71" s="5">
        <f t="shared" si="3"/>
        <v>191</v>
      </c>
      <c r="P71" s="6">
        <f t="shared" si="2"/>
        <v>180.90333333333322</v>
      </c>
    </row>
    <row r="72" spans="1:16">
      <c r="A72">
        <v>70</v>
      </c>
      <c r="B72" s="1">
        <v>42537</v>
      </c>
      <c r="C72" s="2">
        <v>0.79412037037037031</v>
      </c>
      <c r="D72">
        <v>203.3</v>
      </c>
      <c r="E72" t="s">
        <v>22</v>
      </c>
      <c r="F72" t="e">
        <f t="shared" si="4"/>
        <v>#NAME?</v>
      </c>
      <c r="G72" t="s">
        <v>22</v>
      </c>
      <c r="H72" t="s">
        <v>23</v>
      </c>
      <c r="I72" t="s">
        <v>24</v>
      </c>
      <c r="J72" t="s">
        <v>23</v>
      </c>
      <c r="K72" t="s">
        <v>24</v>
      </c>
      <c r="L72" t="e">
        <f t="shared" si="5"/>
        <v>#NAME?</v>
      </c>
      <c r="M72" t="s">
        <v>23</v>
      </c>
      <c r="N72" t="s">
        <v>52</v>
      </c>
      <c r="O72" s="5">
        <f t="shared" si="3"/>
        <v>194</v>
      </c>
      <c r="P72" s="6">
        <f t="shared" si="2"/>
        <v>183.49166666666656</v>
      </c>
    </row>
    <row r="73" spans="1:16">
      <c r="A73">
        <v>71</v>
      </c>
      <c r="B73" s="1">
        <v>42537</v>
      </c>
      <c r="C73" s="2">
        <v>0.79620370370370364</v>
      </c>
      <c r="D73">
        <v>205.6</v>
      </c>
      <c r="E73" t="s">
        <v>22</v>
      </c>
      <c r="F73" t="e">
        <f t="shared" si="4"/>
        <v>#NAME?</v>
      </c>
      <c r="G73" t="s">
        <v>22</v>
      </c>
      <c r="H73" t="s">
        <v>23</v>
      </c>
      <c r="I73" t="s">
        <v>24</v>
      </c>
      <c r="J73" t="s">
        <v>23</v>
      </c>
      <c r="K73" t="s">
        <v>24</v>
      </c>
      <c r="L73" t="e">
        <f t="shared" si="5"/>
        <v>#NAME?</v>
      </c>
      <c r="M73" t="s">
        <v>23</v>
      </c>
      <c r="N73" t="s">
        <v>52</v>
      </c>
      <c r="O73" s="5">
        <f t="shared" si="3"/>
        <v>197</v>
      </c>
      <c r="P73" s="6">
        <f t="shared" si="2"/>
        <v>185.99166666666656</v>
      </c>
    </row>
    <row r="74" spans="1:16">
      <c r="A74">
        <v>72</v>
      </c>
      <c r="B74" s="1">
        <v>42537</v>
      </c>
      <c r="C74" s="2">
        <v>0.79828703703703707</v>
      </c>
      <c r="D74">
        <v>208.1</v>
      </c>
      <c r="E74" t="s">
        <v>22</v>
      </c>
      <c r="F74" t="e">
        <f t="shared" si="4"/>
        <v>#NAME?</v>
      </c>
      <c r="G74" t="s">
        <v>22</v>
      </c>
      <c r="H74" t="s">
        <v>23</v>
      </c>
      <c r="I74" t="s">
        <v>24</v>
      </c>
      <c r="J74" t="s">
        <v>23</v>
      </c>
      <c r="K74" t="s">
        <v>24</v>
      </c>
      <c r="L74" t="e">
        <f t="shared" si="5"/>
        <v>#NAME?</v>
      </c>
      <c r="M74" t="s">
        <v>23</v>
      </c>
      <c r="N74" t="s">
        <v>52</v>
      </c>
      <c r="O74" s="5">
        <f t="shared" si="3"/>
        <v>200</v>
      </c>
      <c r="P74" s="6">
        <f t="shared" si="2"/>
        <v>188.49166666666656</v>
      </c>
    </row>
    <row r="75" spans="1:16">
      <c r="A75">
        <v>73</v>
      </c>
      <c r="B75" s="1">
        <v>42537</v>
      </c>
      <c r="C75" s="2">
        <v>0.8003703703703704</v>
      </c>
      <c r="D75">
        <v>210.5</v>
      </c>
      <c r="E75" t="s">
        <v>22</v>
      </c>
      <c r="F75" t="e">
        <f t="shared" si="4"/>
        <v>#NAME?</v>
      </c>
      <c r="G75" t="s">
        <v>22</v>
      </c>
      <c r="H75" t="s">
        <v>23</v>
      </c>
      <c r="I75" t="s">
        <v>24</v>
      </c>
      <c r="J75" t="s">
        <v>23</v>
      </c>
      <c r="K75" t="s">
        <v>24</v>
      </c>
      <c r="L75" t="e">
        <f t="shared" si="5"/>
        <v>#NAME?</v>
      </c>
      <c r="M75" t="s">
        <v>23</v>
      </c>
      <c r="N75" t="s">
        <v>52</v>
      </c>
      <c r="O75" s="5">
        <f t="shared" si="3"/>
        <v>203</v>
      </c>
      <c r="P75" s="6">
        <f t="shared" si="2"/>
        <v>190.99166666666656</v>
      </c>
    </row>
    <row r="76" spans="1:16">
      <c r="A76">
        <v>74</v>
      </c>
      <c r="B76" s="1">
        <v>42537</v>
      </c>
      <c r="C76" s="2">
        <v>0.80245370370370372</v>
      </c>
      <c r="D76">
        <v>213.4</v>
      </c>
      <c r="E76" t="s">
        <v>22</v>
      </c>
      <c r="F76" t="e">
        <f t="shared" si="4"/>
        <v>#NAME?</v>
      </c>
      <c r="G76" t="s">
        <v>22</v>
      </c>
      <c r="H76" t="s">
        <v>23</v>
      </c>
      <c r="I76" t="s">
        <v>24</v>
      </c>
      <c r="J76" t="s">
        <v>23</v>
      </c>
      <c r="K76" t="s">
        <v>24</v>
      </c>
      <c r="L76" t="e">
        <f t="shared" si="5"/>
        <v>#NAME?</v>
      </c>
      <c r="M76" t="s">
        <v>23</v>
      </c>
      <c r="N76" t="s">
        <v>52</v>
      </c>
      <c r="O76" s="5">
        <f t="shared" si="3"/>
        <v>206</v>
      </c>
      <c r="P76" s="6">
        <f t="shared" ref="P76:P139" si="6">D68+($O$2*(D69-D68))</f>
        <v>193.49166666666656</v>
      </c>
    </row>
    <row r="77" spans="1:16">
      <c r="A77">
        <v>75</v>
      </c>
      <c r="B77" s="1">
        <v>42537</v>
      </c>
      <c r="C77" s="2">
        <v>0.80453703703703694</v>
      </c>
      <c r="D77">
        <v>215.8</v>
      </c>
      <c r="E77" t="s">
        <v>22</v>
      </c>
      <c r="F77" t="e">
        <f t="shared" si="4"/>
        <v>#NAME?</v>
      </c>
      <c r="G77" t="s">
        <v>22</v>
      </c>
      <c r="H77" t="s">
        <v>23</v>
      </c>
      <c r="I77" t="s">
        <v>24</v>
      </c>
      <c r="J77" t="s">
        <v>23</v>
      </c>
      <c r="K77" t="s">
        <v>24</v>
      </c>
      <c r="L77" t="e">
        <f t="shared" si="5"/>
        <v>#NAME?</v>
      </c>
      <c r="M77" t="s">
        <v>23</v>
      </c>
      <c r="N77" t="s">
        <v>52</v>
      </c>
      <c r="O77" s="5">
        <f t="shared" si="3"/>
        <v>209</v>
      </c>
      <c r="P77" s="6">
        <f t="shared" si="6"/>
        <v>196.0149999999999</v>
      </c>
    </row>
    <row r="78" spans="1:16">
      <c r="A78">
        <v>76</v>
      </c>
      <c r="B78" s="1">
        <v>42537</v>
      </c>
      <c r="C78" s="2">
        <v>0.80662037037037038</v>
      </c>
      <c r="D78">
        <v>218.7</v>
      </c>
      <c r="E78" t="s">
        <v>22</v>
      </c>
      <c r="F78" t="e">
        <f t="shared" si="4"/>
        <v>#NAME?</v>
      </c>
      <c r="G78" t="s">
        <v>22</v>
      </c>
      <c r="H78" t="s">
        <v>23</v>
      </c>
      <c r="I78" t="s">
        <v>24</v>
      </c>
      <c r="J78" t="s">
        <v>23</v>
      </c>
      <c r="K78" t="s">
        <v>24</v>
      </c>
      <c r="L78" t="e">
        <f t="shared" si="5"/>
        <v>#NAME?</v>
      </c>
      <c r="M78" t="s">
        <v>23</v>
      </c>
      <c r="N78" t="s">
        <v>52</v>
      </c>
      <c r="O78" s="5">
        <f t="shared" ref="O78:O141" si="7">O77+3</f>
        <v>212</v>
      </c>
      <c r="P78" s="6">
        <f t="shared" si="6"/>
        <v>198.69166666666658</v>
      </c>
    </row>
    <row r="79" spans="1:16">
      <c r="A79">
        <v>77</v>
      </c>
      <c r="B79" s="1">
        <v>42537</v>
      </c>
      <c r="C79" s="2">
        <v>0.8087037037037037</v>
      </c>
      <c r="D79">
        <v>221.1</v>
      </c>
      <c r="E79" t="s">
        <v>22</v>
      </c>
      <c r="F79" t="e">
        <f t="shared" si="4"/>
        <v>#NAME?</v>
      </c>
      <c r="G79" t="s">
        <v>22</v>
      </c>
      <c r="H79" t="s">
        <v>23</v>
      </c>
      <c r="I79" t="s">
        <v>24</v>
      </c>
      <c r="J79" t="s">
        <v>23</v>
      </c>
      <c r="K79" t="s">
        <v>24</v>
      </c>
      <c r="L79" t="e">
        <f t="shared" si="5"/>
        <v>#NAME?</v>
      </c>
      <c r="M79" t="s">
        <v>23</v>
      </c>
      <c r="N79" t="s">
        <v>52</v>
      </c>
      <c r="O79" s="5">
        <f t="shared" si="7"/>
        <v>215</v>
      </c>
      <c r="P79" s="6">
        <f t="shared" si="6"/>
        <v>201.17999999999992</v>
      </c>
    </row>
    <row r="80" spans="1:16">
      <c r="A80">
        <v>78</v>
      </c>
      <c r="B80" s="1">
        <v>42537</v>
      </c>
      <c r="C80" s="2">
        <v>0.81078703703703703</v>
      </c>
      <c r="D80">
        <v>223.5</v>
      </c>
      <c r="E80" t="s">
        <v>22</v>
      </c>
      <c r="F80" t="e">
        <f t="shared" si="4"/>
        <v>#NAME?</v>
      </c>
      <c r="G80" t="s">
        <v>22</v>
      </c>
      <c r="H80" t="s">
        <v>23</v>
      </c>
      <c r="I80" t="s">
        <v>24</v>
      </c>
      <c r="J80" t="s">
        <v>23</v>
      </c>
      <c r="K80" t="s">
        <v>24</v>
      </c>
      <c r="L80" t="e">
        <f t="shared" si="5"/>
        <v>#NAME?</v>
      </c>
      <c r="M80" t="s">
        <v>23</v>
      </c>
      <c r="N80" t="s">
        <v>52</v>
      </c>
      <c r="O80" s="5">
        <f t="shared" si="7"/>
        <v>218</v>
      </c>
      <c r="P80" s="6">
        <f t="shared" si="6"/>
        <v>203.56833333333327</v>
      </c>
    </row>
    <row r="81" spans="1:16">
      <c r="A81">
        <v>79</v>
      </c>
      <c r="B81" s="1">
        <v>42537</v>
      </c>
      <c r="C81" s="2">
        <v>0.81287037037037047</v>
      </c>
      <c r="D81">
        <v>225.9</v>
      </c>
      <c r="E81" t="s">
        <v>22</v>
      </c>
      <c r="F81" t="e">
        <f t="shared" si="4"/>
        <v>#NAME?</v>
      </c>
      <c r="G81" t="s">
        <v>22</v>
      </c>
      <c r="H81" t="s">
        <v>23</v>
      </c>
      <c r="I81" t="s">
        <v>24</v>
      </c>
      <c r="J81" t="s">
        <v>23</v>
      </c>
      <c r="K81" t="s">
        <v>24</v>
      </c>
      <c r="L81" t="e">
        <f t="shared" si="5"/>
        <v>#NAME?</v>
      </c>
      <c r="M81" t="s">
        <v>23</v>
      </c>
      <c r="N81" t="s">
        <v>52</v>
      </c>
      <c r="O81" s="5">
        <f t="shared" si="7"/>
        <v>221</v>
      </c>
      <c r="P81" s="6">
        <f t="shared" si="6"/>
        <v>205.89166666666657</v>
      </c>
    </row>
    <row r="82" spans="1:16">
      <c r="A82">
        <v>80</v>
      </c>
      <c r="B82" s="1">
        <v>42537</v>
      </c>
      <c r="C82" s="2">
        <v>0.81495370370370368</v>
      </c>
      <c r="D82">
        <v>228.3</v>
      </c>
      <c r="E82" t="s">
        <v>22</v>
      </c>
      <c r="F82" t="e">
        <f t="shared" si="4"/>
        <v>#NAME?</v>
      </c>
      <c r="G82" t="s">
        <v>22</v>
      </c>
      <c r="H82" t="s">
        <v>23</v>
      </c>
      <c r="I82" t="s">
        <v>24</v>
      </c>
      <c r="J82" t="s">
        <v>23</v>
      </c>
      <c r="K82" t="s">
        <v>24</v>
      </c>
      <c r="L82" t="e">
        <f t="shared" si="5"/>
        <v>#NAME?</v>
      </c>
      <c r="M82" t="s">
        <v>23</v>
      </c>
      <c r="N82" t="s">
        <v>52</v>
      </c>
      <c r="O82" s="5">
        <f t="shared" si="7"/>
        <v>224</v>
      </c>
      <c r="P82" s="6">
        <f t="shared" si="6"/>
        <v>208.37999999999991</v>
      </c>
    </row>
    <row r="83" spans="1:16">
      <c r="A83">
        <v>81</v>
      </c>
      <c r="B83" s="1">
        <v>42537</v>
      </c>
      <c r="C83" s="2">
        <v>0.81703703703703701</v>
      </c>
      <c r="D83">
        <v>231.2</v>
      </c>
      <c r="E83" t="s">
        <v>22</v>
      </c>
      <c r="F83" t="e">
        <f t="shared" si="4"/>
        <v>#NAME?</v>
      </c>
      <c r="G83" t="s">
        <v>22</v>
      </c>
      <c r="H83" t="s">
        <v>23</v>
      </c>
      <c r="I83" t="s">
        <v>24</v>
      </c>
      <c r="J83" t="s">
        <v>23</v>
      </c>
      <c r="K83" t="s">
        <v>24</v>
      </c>
      <c r="L83" t="e">
        <f t="shared" si="5"/>
        <v>#NAME?</v>
      </c>
      <c r="M83" t="s">
        <v>23</v>
      </c>
      <c r="N83" t="s">
        <v>52</v>
      </c>
      <c r="O83" s="5">
        <f t="shared" si="7"/>
        <v>227</v>
      </c>
      <c r="P83" s="6">
        <f t="shared" si="6"/>
        <v>210.83833333333322</v>
      </c>
    </row>
    <row r="84" spans="1:16">
      <c r="A84">
        <v>82</v>
      </c>
      <c r="B84" s="1">
        <v>42537</v>
      </c>
      <c r="C84" s="2">
        <v>0.81912037037037033</v>
      </c>
      <c r="D84">
        <v>233.1</v>
      </c>
      <c r="E84" t="s">
        <v>22</v>
      </c>
      <c r="F84" t="e">
        <f t="shared" si="4"/>
        <v>#NAME?</v>
      </c>
      <c r="G84" t="s">
        <v>22</v>
      </c>
      <c r="H84" t="s">
        <v>23</v>
      </c>
      <c r="I84" t="s">
        <v>24</v>
      </c>
      <c r="J84" t="s">
        <v>23</v>
      </c>
      <c r="K84" t="s">
        <v>24</v>
      </c>
      <c r="L84" t="e">
        <f t="shared" si="5"/>
        <v>#NAME?</v>
      </c>
      <c r="M84" t="s">
        <v>23</v>
      </c>
      <c r="N84" t="s">
        <v>52</v>
      </c>
      <c r="O84" s="5">
        <f t="shared" si="7"/>
        <v>230</v>
      </c>
      <c r="P84" s="6">
        <f t="shared" si="6"/>
        <v>213.67999999999992</v>
      </c>
    </row>
    <row r="85" spans="1:16">
      <c r="A85">
        <v>83</v>
      </c>
      <c r="B85" s="1">
        <v>42537</v>
      </c>
      <c r="C85" s="2">
        <v>0.82120370370370377</v>
      </c>
      <c r="D85">
        <v>236</v>
      </c>
      <c r="E85" t="s">
        <v>22</v>
      </c>
      <c r="F85" t="e">
        <f t="shared" si="4"/>
        <v>#NAME?</v>
      </c>
      <c r="G85" t="s">
        <v>22</v>
      </c>
      <c r="H85" t="s">
        <v>23</v>
      </c>
      <c r="I85" t="s">
        <v>24</v>
      </c>
      <c r="J85" t="s">
        <v>23</v>
      </c>
      <c r="K85" t="s">
        <v>24</v>
      </c>
      <c r="L85" t="e">
        <f t="shared" si="5"/>
        <v>#NAME?</v>
      </c>
      <c r="M85" t="s">
        <v>23</v>
      </c>
      <c r="N85" t="s">
        <v>52</v>
      </c>
      <c r="O85" s="5">
        <f t="shared" si="7"/>
        <v>233</v>
      </c>
      <c r="P85" s="6">
        <f t="shared" si="6"/>
        <v>216.13833333333324</v>
      </c>
    </row>
    <row r="86" spans="1:16">
      <c r="A86">
        <v>84</v>
      </c>
      <c r="B86" s="1">
        <v>42537</v>
      </c>
      <c r="C86" s="2">
        <v>0.82328703703703709</v>
      </c>
      <c r="D86">
        <v>238.4</v>
      </c>
      <c r="E86" t="s">
        <v>22</v>
      </c>
      <c r="F86" t="e">
        <f t="shared" si="4"/>
        <v>#NAME?</v>
      </c>
      <c r="G86" t="s">
        <v>22</v>
      </c>
      <c r="H86" t="s">
        <v>23</v>
      </c>
      <c r="I86" t="s">
        <v>24</v>
      </c>
      <c r="J86" t="s">
        <v>23</v>
      </c>
      <c r="K86" t="s">
        <v>24</v>
      </c>
      <c r="L86" t="e">
        <f t="shared" si="5"/>
        <v>#NAME?</v>
      </c>
      <c r="M86" t="s">
        <v>23</v>
      </c>
      <c r="N86" t="s">
        <v>52</v>
      </c>
      <c r="O86" s="5">
        <f t="shared" si="7"/>
        <v>236</v>
      </c>
      <c r="P86" s="6">
        <f t="shared" si="6"/>
        <v>218.9799999999999</v>
      </c>
    </row>
    <row r="87" spans="1:16">
      <c r="A87">
        <v>85</v>
      </c>
      <c r="B87" s="1">
        <v>42537</v>
      </c>
      <c r="C87" s="2">
        <v>0.82537037037037031</v>
      </c>
      <c r="D87">
        <v>240.8</v>
      </c>
      <c r="E87" t="s">
        <v>22</v>
      </c>
      <c r="F87" t="e">
        <f t="shared" si="4"/>
        <v>#NAME?</v>
      </c>
      <c r="G87" t="s">
        <v>22</v>
      </c>
      <c r="H87" t="s">
        <v>23</v>
      </c>
      <c r="I87" t="s">
        <v>24</v>
      </c>
      <c r="J87" t="s">
        <v>23</v>
      </c>
      <c r="K87" t="s">
        <v>24</v>
      </c>
      <c r="L87" t="e">
        <f t="shared" si="5"/>
        <v>#NAME?</v>
      </c>
      <c r="M87" t="s">
        <v>23</v>
      </c>
      <c r="N87" t="s">
        <v>52</v>
      </c>
      <c r="O87" s="5">
        <f t="shared" si="7"/>
        <v>239</v>
      </c>
      <c r="P87" s="6">
        <f t="shared" si="6"/>
        <v>221.37999999999991</v>
      </c>
    </row>
    <row r="88" spans="1:16">
      <c r="A88">
        <v>86</v>
      </c>
      <c r="B88" s="1">
        <v>42537</v>
      </c>
      <c r="C88" s="2">
        <v>0.82745370370370364</v>
      </c>
      <c r="D88">
        <v>243.2</v>
      </c>
      <c r="E88" t="s">
        <v>22</v>
      </c>
      <c r="F88" t="e">
        <f t="shared" si="4"/>
        <v>#NAME?</v>
      </c>
      <c r="G88" t="s">
        <v>22</v>
      </c>
      <c r="H88" t="s">
        <v>23</v>
      </c>
      <c r="I88" t="s">
        <v>24</v>
      </c>
      <c r="J88" t="s">
        <v>23</v>
      </c>
      <c r="K88" t="s">
        <v>24</v>
      </c>
      <c r="L88" t="e">
        <f t="shared" si="5"/>
        <v>#NAME?</v>
      </c>
      <c r="M88" t="s">
        <v>23</v>
      </c>
      <c r="N88" t="s">
        <v>52</v>
      </c>
      <c r="O88" s="5">
        <f t="shared" si="7"/>
        <v>242</v>
      </c>
      <c r="P88" s="6">
        <f t="shared" si="6"/>
        <v>223.77999999999992</v>
      </c>
    </row>
    <row r="89" spans="1:16">
      <c r="A89">
        <v>87</v>
      </c>
      <c r="B89" s="1">
        <v>42537</v>
      </c>
      <c r="C89" s="2">
        <v>0.82953703703703707</v>
      </c>
      <c r="D89">
        <v>246.1</v>
      </c>
      <c r="E89" t="s">
        <v>22</v>
      </c>
      <c r="F89" t="e">
        <f t="shared" si="4"/>
        <v>#NAME?</v>
      </c>
      <c r="G89" t="s">
        <v>22</v>
      </c>
      <c r="H89" t="s">
        <v>23</v>
      </c>
      <c r="I89" t="s">
        <v>24</v>
      </c>
      <c r="J89" t="s">
        <v>23</v>
      </c>
      <c r="K89" t="s">
        <v>24</v>
      </c>
      <c r="L89" t="e">
        <f t="shared" si="5"/>
        <v>#NAME?</v>
      </c>
      <c r="M89" t="s">
        <v>23</v>
      </c>
      <c r="N89" t="s">
        <v>52</v>
      </c>
      <c r="O89" s="5">
        <f t="shared" si="7"/>
        <v>245</v>
      </c>
      <c r="P89" s="6">
        <f t="shared" si="6"/>
        <v>226.17999999999992</v>
      </c>
    </row>
    <row r="90" spans="1:16">
      <c r="A90">
        <v>88</v>
      </c>
      <c r="B90" s="1">
        <v>42537</v>
      </c>
      <c r="C90" s="2">
        <v>0.8316203703703704</v>
      </c>
      <c r="D90">
        <v>248</v>
      </c>
      <c r="E90" t="s">
        <v>22</v>
      </c>
      <c r="F90" t="e">
        <f t="shared" si="4"/>
        <v>#NAME?</v>
      </c>
      <c r="G90" t="s">
        <v>22</v>
      </c>
      <c r="H90" t="s">
        <v>23</v>
      </c>
      <c r="I90" t="s">
        <v>24</v>
      </c>
      <c r="J90" t="s">
        <v>23</v>
      </c>
      <c r="K90" t="s">
        <v>24</v>
      </c>
      <c r="L90" t="e">
        <f t="shared" si="5"/>
        <v>#NAME?</v>
      </c>
      <c r="M90" t="s">
        <v>23</v>
      </c>
      <c r="N90" t="s">
        <v>52</v>
      </c>
      <c r="O90" s="5">
        <f t="shared" si="7"/>
        <v>248</v>
      </c>
      <c r="P90" s="6">
        <f t="shared" si="6"/>
        <v>228.63833333333324</v>
      </c>
    </row>
    <row r="91" spans="1:16">
      <c r="A91">
        <v>89</v>
      </c>
      <c r="B91" s="1">
        <v>42537</v>
      </c>
      <c r="C91" s="2">
        <v>0.83370370370370372</v>
      </c>
      <c r="D91">
        <v>250.8</v>
      </c>
      <c r="E91" t="s">
        <v>22</v>
      </c>
      <c r="F91" t="e">
        <f t="shared" si="4"/>
        <v>#NAME?</v>
      </c>
      <c r="G91" t="s">
        <v>22</v>
      </c>
      <c r="H91" t="s">
        <v>23</v>
      </c>
      <c r="I91" t="s">
        <v>24</v>
      </c>
      <c r="J91" t="s">
        <v>23</v>
      </c>
      <c r="K91" t="s">
        <v>24</v>
      </c>
      <c r="L91" t="e">
        <f t="shared" si="5"/>
        <v>#NAME?</v>
      </c>
      <c r="M91" t="s">
        <v>23</v>
      </c>
      <c r="N91" t="s">
        <v>52</v>
      </c>
      <c r="O91" s="5">
        <f t="shared" si="7"/>
        <v>251</v>
      </c>
      <c r="P91" s="6">
        <f t="shared" si="6"/>
        <v>231.4216666666666</v>
      </c>
    </row>
    <row r="92" spans="1:16">
      <c r="A92">
        <v>90</v>
      </c>
      <c r="B92" s="1">
        <v>42537</v>
      </c>
      <c r="C92" s="2">
        <v>0.83578703703703694</v>
      </c>
      <c r="D92">
        <v>253.2</v>
      </c>
      <c r="E92" t="s">
        <v>22</v>
      </c>
      <c r="F92" t="e">
        <f t="shared" si="4"/>
        <v>#NAME?</v>
      </c>
      <c r="G92" t="s">
        <v>22</v>
      </c>
      <c r="H92" t="s">
        <v>23</v>
      </c>
      <c r="I92" t="s">
        <v>24</v>
      </c>
      <c r="J92" t="s">
        <v>23</v>
      </c>
      <c r="K92" t="s">
        <v>24</v>
      </c>
      <c r="L92" t="e">
        <f t="shared" si="5"/>
        <v>#NAME?</v>
      </c>
      <c r="M92" t="s">
        <v>23</v>
      </c>
      <c r="N92" t="s">
        <v>52</v>
      </c>
      <c r="O92" s="5">
        <f t="shared" si="7"/>
        <v>254</v>
      </c>
      <c r="P92" s="6">
        <f t="shared" si="6"/>
        <v>233.43833333333322</v>
      </c>
    </row>
    <row r="93" spans="1:16">
      <c r="A93">
        <v>91</v>
      </c>
      <c r="B93" s="1">
        <v>42537</v>
      </c>
      <c r="C93" s="2">
        <v>0.83787037037037038</v>
      </c>
      <c r="D93">
        <v>255.6</v>
      </c>
      <c r="E93" t="s">
        <v>22</v>
      </c>
      <c r="F93" t="e">
        <f t="shared" si="4"/>
        <v>#NAME?</v>
      </c>
      <c r="G93" t="s">
        <v>22</v>
      </c>
      <c r="H93" t="s">
        <v>23</v>
      </c>
      <c r="I93" t="s">
        <v>24</v>
      </c>
      <c r="J93" t="s">
        <v>23</v>
      </c>
      <c r="K93" t="s">
        <v>24</v>
      </c>
      <c r="L93" t="e">
        <f t="shared" si="5"/>
        <v>#NAME?</v>
      </c>
      <c r="M93" t="s">
        <v>23</v>
      </c>
      <c r="N93" t="s">
        <v>52</v>
      </c>
      <c r="O93" s="5">
        <f t="shared" si="7"/>
        <v>257</v>
      </c>
      <c r="P93" s="6">
        <f t="shared" si="6"/>
        <v>236.27999999999992</v>
      </c>
    </row>
    <row r="94" spans="1:16">
      <c r="A94">
        <v>92</v>
      </c>
      <c r="B94" s="1">
        <v>42537</v>
      </c>
      <c r="C94" s="2">
        <v>0.8399537037037037</v>
      </c>
      <c r="D94">
        <v>258</v>
      </c>
      <c r="E94" t="s">
        <v>22</v>
      </c>
      <c r="F94" t="e">
        <f t="shared" si="4"/>
        <v>#NAME?</v>
      </c>
      <c r="G94" t="s">
        <v>22</v>
      </c>
      <c r="H94" t="s">
        <v>23</v>
      </c>
      <c r="I94" t="s">
        <v>24</v>
      </c>
      <c r="J94" t="s">
        <v>23</v>
      </c>
      <c r="K94" t="s">
        <v>24</v>
      </c>
      <c r="L94" t="e">
        <f t="shared" si="5"/>
        <v>#NAME?</v>
      </c>
      <c r="M94" t="s">
        <v>23</v>
      </c>
      <c r="N94" t="s">
        <v>52</v>
      </c>
      <c r="O94" s="5">
        <f t="shared" si="7"/>
        <v>260</v>
      </c>
      <c r="P94" s="6">
        <f t="shared" si="6"/>
        <v>238.67999999999992</v>
      </c>
    </row>
    <row r="95" spans="1:16">
      <c r="A95">
        <v>93</v>
      </c>
      <c r="B95" s="1">
        <v>42537</v>
      </c>
      <c r="C95" s="2">
        <v>0.84203703703703703</v>
      </c>
      <c r="D95">
        <v>260.3</v>
      </c>
      <c r="E95" t="s">
        <v>22</v>
      </c>
      <c r="F95" t="e">
        <f t="shared" si="4"/>
        <v>#NAME?</v>
      </c>
      <c r="G95" t="s">
        <v>22</v>
      </c>
      <c r="H95" t="s">
        <v>23</v>
      </c>
      <c r="I95" t="s">
        <v>24</v>
      </c>
      <c r="J95" t="s">
        <v>23</v>
      </c>
      <c r="K95" t="s">
        <v>24</v>
      </c>
      <c r="L95" t="e">
        <f t="shared" si="5"/>
        <v>#NAME?</v>
      </c>
      <c r="M95" t="s">
        <v>23</v>
      </c>
      <c r="N95" t="s">
        <v>52</v>
      </c>
      <c r="O95" s="5">
        <f t="shared" si="7"/>
        <v>263</v>
      </c>
      <c r="P95" s="6">
        <f t="shared" si="6"/>
        <v>241.07999999999993</v>
      </c>
    </row>
    <row r="96" spans="1:16">
      <c r="A96">
        <v>94</v>
      </c>
      <c r="B96" s="1">
        <v>42537</v>
      </c>
      <c r="C96" s="2">
        <v>0.84412037037037047</v>
      </c>
      <c r="D96">
        <v>262.7</v>
      </c>
      <c r="E96" t="s">
        <v>22</v>
      </c>
      <c r="F96" t="e">
        <f t="shared" si="4"/>
        <v>#NAME?</v>
      </c>
      <c r="G96" t="s">
        <v>22</v>
      </c>
      <c r="H96" t="s">
        <v>23</v>
      </c>
      <c r="I96" t="s">
        <v>24</v>
      </c>
      <c r="J96" t="s">
        <v>23</v>
      </c>
      <c r="K96" t="s">
        <v>24</v>
      </c>
      <c r="L96" t="e">
        <f t="shared" si="5"/>
        <v>#NAME?</v>
      </c>
      <c r="M96" t="s">
        <v>23</v>
      </c>
      <c r="N96" t="s">
        <v>52</v>
      </c>
      <c r="O96" s="5">
        <f t="shared" si="7"/>
        <v>266</v>
      </c>
      <c r="P96" s="6">
        <f t="shared" si="6"/>
        <v>243.53833333333321</v>
      </c>
    </row>
    <row r="97" spans="1:16">
      <c r="A97">
        <v>95</v>
      </c>
      <c r="B97" s="1">
        <v>42537</v>
      </c>
      <c r="C97" s="2">
        <v>0.84620370370370368</v>
      </c>
      <c r="D97">
        <v>265.60000000000002</v>
      </c>
      <c r="E97" t="s">
        <v>22</v>
      </c>
      <c r="F97" t="e">
        <f t="shared" si="4"/>
        <v>#NAME?</v>
      </c>
      <c r="G97" t="s">
        <v>22</v>
      </c>
      <c r="H97" t="s">
        <v>23</v>
      </c>
      <c r="I97" t="s">
        <v>24</v>
      </c>
      <c r="J97" t="s">
        <v>23</v>
      </c>
      <c r="K97" t="s">
        <v>24</v>
      </c>
      <c r="L97" t="e">
        <f t="shared" si="5"/>
        <v>#NAME?</v>
      </c>
      <c r="M97" t="s">
        <v>23</v>
      </c>
      <c r="N97" t="s">
        <v>52</v>
      </c>
      <c r="O97" s="5">
        <f t="shared" si="7"/>
        <v>269</v>
      </c>
      <c r="P97" s="6">
        <f t="shared" si="6"/>
        <v>246.3216666666666</v>
      </c>
    </row>
    <row r="98" spans="1:16">
      <c r="A98">
        <v>96</v>
      </c>
      <c r="B98" s="1">
        <v>42537</v>
      </c>
      <c r="C98" s="2">
        <v>0.84828703703703701</v>
      </c>
      <c r="D98">
        <v>267.5</v>
      </c>
      <c r="E98" t="s">
        <v>22</v>
      </c>
      <c r="F98" t="e">
        <f t="shared" si="4"/>
        <v>#NAME?</v>
      </c>
      <c r="G98" t="s">
        <v>22</v>
      </c>
      <c r="H98" t="s">
        <v>23</v>
      </c>
      <c r="I98" t="s">
        <v>24</v>
      </c>
      <c r="J98" t="s">
        <v>23</v>
      </c>
      <c r="K98" t="s">
        <v>24</v>
      </c>
      <c r="L98" t="e">
        <f t="shared" si="5"/>
        <v>#NAME?</v>
      </c>
      <c r="M98" t="s">
        <v>23</v>
      </c>
      <c r="N98" t="s">
        <v>52</v>
      </c>
      <c r="O98" s="5">
        <f t="shared" si="7"/>
        <v>272</v>
      </c>
      <c r="P98" s="6">
        <f t="shared" si="6"/>
        <v>248.32666666666657</v>
      </c>
    </row>
    <row r="99" spans="1:16">
      <c r="A99">
        <v>97</v>
      </c>
      <c r="B99" s="1">
        <v>42537</v>
      </c>
      <c r="C99" s="2">
        <v>0.85037037037037033</v>
      </c>
      <c r="D99">
        <v>270.3</v>
      </c>
      <c r="E99" t="s">
        <v>22</v>
      </c>
      <c r="F99" t="e">
        <f t="shared" si="4"/>
        <v>#NAME?</v>
      </c>
      <c r="G99" t="s">
        <v>22</v>
      </c>
      <c r="H99" t="s">
        <v>23</v>
      </c>
      <c r="I99" t="s">
        <v>24</v>
      </c>
      <c r="J99" t="s">
        <v>23</v>
      </c>
      <c r="K99" t="s">
        <v>24</v>
      </c>
      <c r="L99" t="e">
        <f t="shared" si="5"/>
        <v>#NAME?</v>
      </c>
      <c r="M99" t="s">
        <v>23</v>
      </c>
      <c r="N99" t="s">
        <v>52</v>
      </c>
      <c r="O99" s="5">
        <f t="shared" si="7"/>
        <v>275</v>
      </c>
      <c r="P99" s="6">
        <f t="shared" si="6"/>
        <v>251.07999999999993</v>
      </c>
    </row>
    <row r="100" spans="1:16">
      <c r="A100">
        <v>98</v>
      </c>
      <c r="B100" s="1">
        <v>42537</v>
      </c>
      <c r="C100" s="2">
        <v>0.85245370370370377</v>
      </c>
      <c r="D100">
        <v>272.60000000000002</v>
      </c>
      <c r="E100" t="s">
        <v>22</v>
      </c>
      <c r="F100" t="e">
        <f t="shared" si="4"/>
        <v>#NAME?</v>
      </c>
      <c r="G100" t="s">
        <v>22</v>
      </c>
      <c r="H100" t="s">
        <v>23</v>
      </c>
      <c r="I100" t="s">
        <v>24</v>
      </c>
      <c r="J100" t="s">
        <v>23</v>
      </c>
      <c r="K100" t="s">
        <v>24</v>
      </c>
      <c r="L100" t="e">
        <f t="shared" si="5"/>
        <v>#NAME?</v>
      </c>
      <c r="M100" t="s">
        <v>23</v>
      </c>
      <c r="N100" t="s">
        <v>52</v>
      </c>
      <c r="O100" s="5">
        <f t="shared" si="7"/>
        <v>278</v>
      </c>
      <c r="P100" s="6">
        <f t="shared" si="6"/>
        <v>253.4799999999999</v>
      </c>
    </row>
    <row r="101" spans="1:16">
      <c r="A101">
        <v>99</v>
      </c>
      <c r="B101" s="1">
        <v>42537</v>
      </c>
      <c r="C101" s="2">
        <v>0.85453703703703709</v>
      </c>
      <c r="D101">
        <v>275</v>
      </c>
      <c r="E101" t="s">
        <v>22</v>
      </c>
      <c r="F101" t="e">
        <f t="shared" si="4"/>
        <v>#NAME?</v>
      </c>
      <c r="G101" t="s">
        <v>22</v>
      </c>
      <c r="H101" t="s">
        <v>23</v>
      </c>
      <c r="I101" t="s">
        <v>24</v>
      </c>
      <c r="J101" t="s">
        <v>23</v>
      </c>
      <c r="K101" t="s">
        <v>24</v>
      </c>
      <c r="L101" t="e">
        <f t="shared" si="5"/>
        <v>#NAME?</v>
      </c>
      <c r="M101" t="s">
        <v>23</v>
      </c>
      <c r="N101" t="s">
        <v>52</v>
      </c>
      <c r="O101" s="5">
        <f t="shared" si="7"/>
        <v>281</v>
      </c>
      <c r="P101" s="6">
        <f t="shared" si="6"/>
        <v>255.87999999999991</v>
      </c>
    </row>
    <row r="102" spans="1:16">
      <c r="A102">
        <v>100</v>
      </c>
      <c r="B102" s="1">
        <v>42537</v>
      </c>
      <c r="C102" s="2">
        <v>0.85662037037037031</v>
      </c>
      <c r="D102">
        <v>277.8</v>
      </c>
      <c r="E102" t="s">
        <v>22</v>
      </c>
      <c r="F102" t="e">
        <f t="shared" si="4"/>
        <v>#NAME?</v>
      </c>
      <c r="G102" t="s">
        <v>22</v>
      </c>
      <c r="H102" t="s">
        <v>23</v>
      </c>
      <c r="I102" t="s">
        <v>24</v>
      </c>
      <c r="J102" t="s">
        <v>23</v>
      </c>
      <c r="K102" t="s">
        <v>24</v>
      </c>
      <c r="L102" t="e">
        <f t="shared" si="5"/>
        <v>#NAME?</v>
      </c>
      <c r="M102" t="s">
        <v>23</v>
      </c>
      <c r="N102" t="s">
        <v>52</v>
      </c>
      <c r="O102" s="5">
        <f t="shared" si="7"/>
        <v>284</v>
      </c>
      <c r="P102" s="6">
        <f t="shared" si="6"/>
        <v>258.26833333333326</v>
      </c>
    </row>
    <row r="103" spans="1:16">
      <c r="A103">
        <v>101</v>
      </c>
      <c r="B103" s="1">
        <v>42537</v>
      </c>
      <c r="C103" s="2">
        <v>0.85870370370370364</v>
      </c>
      <c r="D103">
        <v>280.10000000000002</v>
      </c>
      <c r="E103" t="s">
        <v>22</v>
      </c>
      <c r="F103" t="e">
        <f t="shared" si="4"/>
        <v>#NAME?</v>
      </c>
      <c r="G103" t="s">
        <v>22</v>
      </c>
      <c r="H103" t="s">
        <v>23</v>
      </c>
      <c r="I103" t="s">
        <v>24</v>
      </c>
      <c r="J103" t="s">
        <v>23</v>
      </c>
      <c r="K103" t="s">
        <v>24</v>
      </c>
      <c r="L103" t="e">
        <f t="shared" si="5"/>
        <v>#NAME?</v>
      </c>
      <c r="M103" t="s">
        <v>23</v>
      </c>
      <c r="N103" t="s">
        <v>52</v>
      </c>
      <c r="O103" s="5">
        <f t="shared" si="7"/>
        <v>287</v>
      </c>
      <c r="P103" s="6">
        <f t="shared" si="6"/>
        <v>260.57999999999993</v>
      </c>
    </row>
    <row r="104" spans="1:16">
      <c r="A104">
        <v>102</v>
      </c>
      <c r="B104" s="1">
        <v>42537</v>
      </c>
      <c r="C104" s="2">
        <v>0.86078703703703707</v>
      </c>
      <c r="D104">
        <v>282.39999999999998</v>
      </c>
      <c r="E104" t="s">
        <v>22</v>
      </c>
      <c r="F104" t="e">
        <f t="shared" si="4"/>
        <v>#NAME?</v>
      </c>
      <c r="G104" t="s">
        <v>22</v>
      </c>
      <c r="H104" t="s">
        <v>23</v>
      </c>
      <c r="I104" t="s">
        <v>24</v>
      </c>
      <c r="J104" t="s">
        <v>23</v>
      </c>
      <c r="K104" t="s">
        <v>24</v>
      </c>
      <c r="L104" t="e">
        <f t="shared" si="5"/>
        <v>#NAME?</v>
      </c>
      <c r="M104" t="s">
        <v>23</v>
      </c>
      <c r="N104" t="s">
        <v>52</v>
      </c>
      <c r="O104" s="5">
        <f t="shared" si="7"/>
        <v>290</v>
      </c>
      <c r="P104" s="6">
        <f t="shared" si="6"/>
        <v>263.03833333333324</v>
      </c>
    </row>
    <row r="105" spans="1:16">
      <c r="A105">
        <v>103</v>
      </c>
      <c r="B105" s="1">
        <v>42537</v>
      </c>
      <c r="C105" s="2">
        <v>0.8628703703703704</v>
      </c>
      <c r="D105">
        <v>285.3</v>
      </c>
      <c r="E105" t="s">
        <v>22</v>
      </c>
      <c r="F105" t="e">
        <f t="shared" si="4"/>
        <v>#NAME?</v>
      </c>
      <c r="G105" t="s">
        <v>22</v>
      </c>
      <c r="H105" t="s">
        <v>23</v>
      </c>
      <c r="I105" t="s">
        <v>24</v>
      </c>
      <c r="J105" t="s">
        <v>23</v>
      </c>
      <c r="K105" t="s">
        <v>24</v>
      </c>
      <c r="L105" t="e">
        <f t="shared" si="5"/>
        <v>#NAME?</v>
      </c>
      <c r="M105" t="s">
        <v>23</v>
      </c>
      <c r="N105" t="s">
        <v>52</v>
      </c>
      <c r="O105" s="5">
        <f t="shared" si="7"/>
        <v>293</v>
      </c>
      <c r="P105" s="6">
        <f t="shared" si="6"/>
        <v>265.8216666666666</v>
      </c>
    </row>
    <row r="106" spans="1:16">
      <c r="A106">
        <v>104</v>
      </c>
      <c r="B106" s="1">
        <v>42537</v>
      </c>
      <c r="C106" s="2">
        <v>0.86495370370370372</v>
      </c>
      <c r="D106">
        <v>287.60000000000002</v>
      </c>
      <c r="E106" t="s">
        <v>22</v>
      </c>
      <c r="F106" t="e">
        <f t="shared" si="4"/>
        <v>#NAME?</v>
      </c>
      <c r="G106" t="s">
        <v>22</v>
      </c>
      <c r="H106" t="s">
        <v>23</v>
      </c>
      <c r="I106" t="s">
        <v>24</v>
      </c>
      <c r="J106" t="s">
        <v>23</v>
      </c>
      <c r="K106" t="s">
        <v>24</v>
      </c>
      <c r="L106" t="e">
        <f t="shared" si="5"/>
        <v>#NAME?</v>
      </c>
      <c r="M106" t="s">
        <v>23</v>
      </c>
      <c r="N106" t="s">
        <v>52</v>
      </c>
      <c r="O106" s="5">
        <f t="shared" si="7"/>
        <v>296</v>
      </c>
      <c r="P106" s="6">
        <f t="shared" si="6"/>
        <v>267.8266666666666</v>
      </c>
    </row>
    <row r="107" spans="1:16">
      <c r="A107">
        <v>105</v>
      </c>
      <c r="B107" s="1">
        <v>42537</v>
      </c>
      <c r="C107" s="2">
        <v>0.86703703703703694</v>
      </c>
      <c r="D107">
        <v>289.89999999999998</v>
      </c>
      <c r="E107" t="s">
        <v>22</v>
      </c>
      <c r="F107" t="e">
        <f t="shared" si="4"/>
        <v>#NAME?</v>
      </c>
      <c r="G107" t="s">
        <v>22</v>
      </c>
      <c r="H107" t="s">
        <v>23</v>
      </c>
      <c r="I107" t="s">
        <v>24</v>
      </c>
      <c r="J107" t="s">
        <v>23</v>
      </c>
      <c r="K107" t="s">
        <v>24</v>
      </c>
      <c r="L107" t="e">
        <f t="shared" si="5"/>
        <v>#NAME?</v>
      </c>
      <c r="M107" t="s">
        <v>23</v>
      </c>
      <c r="N107" t="s">
        <v>52</v>
      </c>
      <c r="O107" s="5">
        <f t="shared" si="7"/>
        <v>299</v>
      </c>
      <c r="P107" s="6">
        <f t="shared" si="6"/>
        <v>270.56833333333327</v>
      </c>
    </row>
    <row r="108" spans="1:16">
      <c r="A108">
        <v>106</v>
      </c>
      <c r="B108" s="1">
        <v>42537</v>
      </c>
      <c r="C108" s="2">
        <v>0.86912037037037038</v>
      </c>
      <c r="D108">
        <v>292.3</v>
      </c>
      <c r="E108" t="s">
        <v>22</v>
      </c>
      <c r="F108" t="e">
        <f t="shared" si="4"/>
        <v>#NAME?</v>
      </c>
      <c r="G108" t="s">
        <v>22</v>
      </c>
      <c r="H108" t="s">
        <v>23</v>
      </c>
      <c r="I108" t="s">
        <v>24</v>
      </c>
      <c r="J108" t="s">
        <v>23</v>
      </c>
      <c r="K108" t="s">
        <v>24</v>
      </c>
      <c r="L108" t="e">
        <f t="shared" si="5"/>
        <v>#NAME?</v>
      </c>
      <c r="M108" t="s">
        <v>23</v>
      </c>
      <c r="N108" t="s">
        <v>52</v>
      </c>
      <c r="O108" s="5">
        <f t="shared" si="7"/>
        <v>302</v>
      </c>
      <c r="P108" s="6">
        <f t="shared" si="6"/>
        <v>272.87999999999994</v>
      </c>
    </row>
    <row r="109" spans="1:16">
      <c r="A109">
        <v>107</v>
      </c>
      <c r="B109" s="1">
        <v>42537</v>
      </c>
      <c r="C109" s="2">
        <v>0.8712037037037037</v>
      </c>
      <c r="D109">
        <v>294.60000000000002</v>
      </c>
      <c r="E109" t="s">
        <v>22</v>
      </c>
      <c r="F109" t="e">
        <f t="shared" si="4"/>
        <v>#NAME?</v>
      </c>
      <c r="G109" t="s">
        <v>22</v>
      </c>
      <c r="H109" t="s">
        <v>23</v>
      </c>
      <c r="I109" t="s">
        <v>24</v>
      </c>
      <c r="J109" t="s">
        <v>23</v>
      </c>
      <c r="K109" t="s">
        <v>24</v>
      </c>
      <c r="L109" t="e">
        <f t="shared" si="5"/>
        <v>#NAME?</v>
      </c>
      <c r="M109" t="s">
        <v>23</v>
      </c>
      <c r="N109" t="s">
        <v>52</v>
      </c>
      <c r="O109" s="5">
        <f t="shared" si="7"/>
        <v>305</v>
      </c>
      <c r="P109" s="6">
        <f t="shared" si="6"/>
        <v>275.3266666666666</v>
      </c>
    </row>
    <row r="110" spans="1:16">
      <c r="A110">
        <v>108</v>
      </c>
      <c r="B110" s="1">
        <v>42537</v>
      </c>
      <c r="C110" s="2">
        <v>0.87328703703703703</v>
      </c>
      <c r="D110">
        <v>294.10000000000002</v>
      </c>
      <c r="E110" t="s">
        <v>22</v>
      </c>
      <c r="F110" t="e">
        <f t="shared" si="4"/>
        <v>#NAME?</v>
      </c>
      <c r="G110" t="s">
        <v>22</v>
      </c>
      <c r="H110" t="s">
        <v>23</v>
      </c>
      <c r="I110" t="s">
        <v>24</v>
      </c>
      <c r="J110" t="s">
        <v>23</v>
      </c>
      <c r="K110" t="s">
        <v>24</v>
      </c>
      <c r="L110" t="e">
        <f t="shared" si="5"/>
        <v>#NAME?</v>
      </c>
      <c r="M110" t="s">
        <v>23</v>
      </c>
      <c r="N110" t="s">
        <v>52</v>
      </c>
      <c r="O110" s="5">
        <f t="shared" si="7"/>
        <v>308</v>
      </c>
      <c r="P110" s="6">
        <f t="shared" si="6"/>
        <v>278.06833333333327</v>
      </c>
    </row>
    <row r="111" spans="1:16">
      <c r="A111">
        <v>109</v>
      </c>
      <c r="B111" s="1">
        <v>42537</v>
      </c>
      <c r="C111" s="2">
        <v>0.87537037037037047</v>
      </c>
      <c r="D111">
        <v>293.10000000000002</v>
      </c>
      <c r="E111" t="s">
        <v>22</v>
      </c>
      <c r="F111" t="e">
        <f t="shared" si="4"/>
        <v>#NAME?</v>
      </c>
      <c r="G111" t="s">
        <v>22</v>
      </c>
      <c r="H111" t="s">
        <v>23</v>
      </c>
      <c r="I111" t="s">
        <v>24</v>
      </c>
      <c r="J111" t="s">
        <v>23</v>
      </c>
      <c r="K111" t="s">
        <v>24</v>
      </c>
      <c r="L111" t="e">
        <f t="shared" si="5"/>
        <v>#NAME?</v>
      </c>
      <c r="M111" t="s">
        <v>23</v>
      </c>
      <c r="N111" t="s">
        <v>52</v>
      </c>
      <c r="O111" s="5">
        <f t="shared" si="7"/>
        <v>311</v>
      </c>
      <c r="P111" s="6">
        <f t="shared" si="6"/>
        <v>280.36833333333328</v>
      </c>
    </row>
    <row r="112" spans="1:16">
      <c r="A112">
        <v>110</v>
      </c>
      <c r="B112" s="1">
        <v>42537</v>
      </c>
      <c r="C112" s="2">
        <v>0.87745370370370368</v>
      </c>
      <c r="D112">
        <v>292.2</v>
      </c>
      <c r="E112" t="s">
        <v>22</v>
      </c>
      <c r="F112" t="e">
        <f t="shared" si="4"/>
        <v>#NAME?</v>
      </c>
      <c r="G112" t="s">
        <v>22</v>
      </c>
      <c r="H112" t="s">
        <v>23</v>
      </c>
      <c r="I112" t="s">
        <v>24</v>
      </c>
      <c r="J112" t="s">
        <v>23</v>
      </c>
      <c r="K112" t="s">
        <v>24</v>
      </c>
      <c r="L112" t="e">
        <f t="shared" si="5"/>
        <v>#NAME?</v>
      </c>
      <c r="M112" t="s">
        <v>23</v>
      </c>
      <c r="N112" t="s">
        <v>52</v>
      </c>
      <c r="O112" s="5">
        <f t="shared" si="7"/>
        <v>314</v>
      </c>
      <c r="P112" s="6">
        <f t="shared" si="6"/>
        <v>282.73833333333323</v>
      </c>
    </row>
    <row r="113" spans="1:16">
      <c r="A113">
        <v>111</v>
      </c>
      <c r="B113" s="1">
        <v>42537</v>
      </c>
      <c r="C113" s="2">
        <v>0.87953703703703701</v>
      </c>
      <c r="D113">
        <v>291.7</v>
      </c>
      <c r="E113" t="s">
        <v>22</v>
      </c>
      <c r="F113" t="e">
        <f t="shared" si="4"/>
        <v>#NAME?</v>
      </c>
      <c r="G113" t="s">
        <v>22</v>
      </c>
      <c r="H113" t="s">
        <v>23</v>
      </c>
      <c r="I113" t="s">
        <v>24</v>
      </c>
      <c r="J113" t="s">
        <v>23</v>
      </c>
      <c r="K113" t="s">
        <v>24</v>
      </c>
      <c r="L113" t="e">
        <f t="shared" si="5"/>
        <v>#NAME?</v>
      </c>
      <c r="M113" t="s">
        <v>23</v>
      </c>
      <c r="N113" t="s">
        <v>52</v>
      </c>
      <c r="O113" s="5">
        <f t="shared" si="7"/>
        <v>317</v>
      </c>
      <c r="P113" s="6">
        <f t="shared" si="6"/>
        <v>285.56833333333327</v>
      </c>
    </row>
    <row r="114" spans="1:16">
      <c r="A114">
        <v>112</v>
      </c>
      <c r="B114" s="1">
        <v>42537</v>
      </c>
      <c r="C114" s="2">
        <v>0.88162037037037033</v>
      </c>
      <c r="D114">
        <v>291.7</v>
      </c>
      <c r="E114" t="s">
        <v>22</v>
      </c>
      <c r="F114" t="e">
        <f t="shared" si="4"/>
        <v>#NAME?</v>
      </c>
      <c r="G114" t="s">
        <v>22</v>
      </c>
      <c r="H114" t="s">
        <v>23</v>
      </c>
      <c r="I114" t="s">
        <v>24</v>
      </c>
      <c r="J114" t="s">
        <v>23</v>
      </c>
      <c r="K114" t="s">
        <v>24</v>
      </c>
      <c r="L114" t="e">
        <f t="shared" si="5"/>
        <v>#NAME?</v>
      </c>
      <c r="M114" t="s">
        <v>23</v>
      </c>
      <c r="N114" t="s">
        <v>52</v>
      </c>
      <c r="O114" s="5">
        <f t="shared" si="7"/>
        <v>320</v>
      </c>
      <c r="P114" s="6">
        <f t="shared" si="6"/>
        <v>287.86833333333328</v>
      </c>
    </row>
    <row r="115" spans="1:16">
      <c r="A115">
        <v>113</v>
      </c>
      <c r="B115" s="1">
        <v>42537</v>
      </c>
      <c r="C115" s="2">
        <v>0.88370370370370377</v>
      </c>
      <c r="D115">
        <v>291.2</v>
      </c>
      <c r="E115" t="s">
        <v>22</v>
      </c>
      <c r="F115" t="e">
        <f t="shared" si="4"/>
        <v>#NAME?</v>
      </c>
      <c r="G115" t="s">
        <v>22</v>
      </c>
      <c r="H115" t="s">
        <v>23</v>
      </c>
      <c r="I115" t="s">
        <v>24</v>
      </c>
      <c r="J115" t="s">
        <v>23</v>
      </c>
      <c r="K115" t="s">
        <v>24</v>
      </c>
      <c r="L115" t="e">
        <f t="shared" si="5"/>
        <v>#NAME?</v>
      </c>
      <c r="M115" t="s">
        <v>23</v>
      </c>
      <c r="N115" t="s">
        <v>52</v>
      </c>
      <c r="O115" s="5">
        <f t="shared" si="7"/>
        <v>323</v>
      </c>
      <c r="P115" s="6">
        <f t="shared" si="6"/>
        <v>290.17999999999989</v>
      </c>
    </row>
    <row r="116" spans="1:16">
      <c r="A116">
        <v>114</v>
      </c>
      <c r="B116" s="1">
        <v>42537</v>
      </c>
      <c r="C116" s="2">
        <v>0.88578703703703709</v>
      </c>
      <c r="D116">
        <v>291.2</v>
      </c>
      <c r="E116" t="s">
        <v>22</v>
      </c>
      <c r="F116" t="e">
        <f t="shared" si="4"/>
        <v>#NAME?</v>
      </c>
      <c r="G116" t="s">
        <v>22</v>
      </c>
      <c r="H116" t="s">
        <v>23</v>
      </c>
      <c r="I116" t="s">
        <v>24</v>
      </c>
      <c r="J116" t="s">
        <v>23</v>
      </c>
      <c r="K116" t="s">
        <v>24</v>
      </c>
      <c r="L116" t="e">
        <f t="shared" si="5"/>
        <v>#NAME?</v>
      </c>
      <c r="M116" t="s">
        <v>23</v>
      </c>
      <c r="N116" t="s">
        <v>52</v>
      </c>
      <c r="O116" s="5">
        <f t="shared" si="7"/>
        <v>326</v>
      </c>
      <c r="P116" s="6">
        <f t="shared" si="6"/>
        <v>292.56833333333327</v>
      </c>
    </row>
    <row r="117" spans="1:16">
      <c r="A117">
        <v>115</v>
      </c>
      <c r="B117" s="1">
        <v>42537</v>
      </c>
      <c r="C117" s="2">
        <v>0.88787037037037031</v>
      </c>
      <c r="D117">
        <v>290.7</v>
      </c>
      <c r="E117" t="s">
        <v>22</v>
      </c>
      <c r="F117" t="e">
        <f t="shared" si="4"/>
        <v>#NAME?</v>
      </c>
      <c r="G117" t="s">
        <v>22</v>
      </c>
      <c r="H117" t="s">
        <v>23</v>
      </c>
      <c r="I117" t="s">
        <v>24</v>
      </c>
      <c r="J117" t="s">
        <v>23</v>
      </c>
      <c r="K117" t="s">
        <v>24</v>
      </c>
      <c r="L117" t="e">
        <f t="shared" si="5"/>
        <v>#NAME?</v>
      </c>
      <c r="M117" t="s">
        <v>23</v>
      </c>
      <c r="N117" t="s">
        <v>52</v>
      </c>
      <c r="O117" s="5">
        <f t="shared" si="7"/>
        <v>329</v>
      </c>
      <c r="P117" s="6">
        <f t="shared" si="6"/>
        <v>294.54166666666669</v>
      </c>
    </row>
    <row r="118" spans="1:16">
      <c r="A118">
        <v>116</v>
      </c>
      <c r="B118" s="1">
        <v>42537</v>
      </c>
      <c r="C118" s="2">
        <v>0.88995370370370364</v>
      </c>
      <c r="D118">
        <v>290.7</v>
      </c>
      <c r="E118" t="s">
        <v>22</v>
      </c>
      <c r="F118" t="e">
        <f t="shared" si="4"/>
        <v>#NAME?</v>
      </c>
      <c r="G118" t="s">
        <v>22</v>
      </c>
      <c r="H118" t="s">
        <v>23</v>
      </c>
      <c r="I118" t="s">
        <v>24</v>
      </c>
      <c r="J118" t="s">
        <v>23</v>
      </c>
      <c r="K118" t="s">
        <v>24</v>
      </c>
      <c r="L118" t="e">
        <f t="shared" si="5"/>
        <v>#NAME?</v>
      </c>
      <c r="M118" t="s">
        <v>23</v>
      </c>
      <c r="N118" t="s">
        <v>52</v>
      </c>
      <c r="O118" s="5">
        <f t="shared" si="7"/>
        <v>332</v>
      </c>
      <c r="P118" s="6">
        <f t="shared" si="6"/>
        <v>293.98333333333341</v>
      </c>
    </row>
    <row r="119" spans="1:16">
      <c r="A119">
        <v>117</v>
      </c>
      <c r="B119" s="1">
        <v>42537</v>
      </c>
      <c r="C119" s="2">
        <v>0.89203703703703707</v>
      </c>
      <c r="D119">
        <v>290.7</v>
      </c>
      <c r="E119" t="s">
        <v>22</v>
      </c>
      <c r="F119" t="e">
        <f t="shared" si="4"/>
        <v>#NAME?</v>
      </c>
      <c r="G119" t="s">
        <v>22</v>
      </c>
      <c r="H119" t="s">
        <v>23</v>
      </c>
      <c r="I119" t="s">
        <v>24</v>
      </c>
      <c r="J119" t="s">
        <v>23</v>
      </c>
      <c r="K119" t="s">
        <v>24</v>
      </c>
      <c r="L119" t="e">
        <f t="shared" si="5"/>
        <v>#NAME?</v>
      </c>
      <c r="M119" t="s">
        <v>23</v>
      </c>
      <c r="N119" t="s">
        <v>52</v>
      </c>
      <c r="O119" s="5">
        <f t="shared" si="7"/>
        <v>335</v>
      </c>
      <c r="P119" s="6">
        <f t="shared" si="6"/>
        <v>292.99500000000006</v>
      </c>
    </row>
    <row r="120" spans="1:16">
      <c r="A120">
        <v>118</v>
      </c>
      <c r="B120" s="1">
        <v>42537</v>
      </c>
      <c r="C120" s="2">
        <v>0.8941203703703704</v>
      </c>
      <c r="D120">
        <v>290.7</v>
      </c>
      <c r="E120" t="s">
        <v>22</v>
      </c>
      <c r="F120" t="e">
        <f t="shared" si="4"/>
        <v>#NAME?</v>
      </c>
      <c r="G120" t="s">
        <v>22</v>
      </c>
      <c r="H120" t="s">
        <v>23</v>
      </c>
      <c r="I120" t="s">
        <v>24</v>
      </c>
      <c r="J120" t="s">
        <v>23</v>
      </c>
      <c r="K120" t="s">
        <v>24</v>
      </c>
      <c r="L120" t="e">
        <f t="shared" si="5"/>
        <v>#NAME?</v>
      </c>
      <c r="M120" t="s">
        <v>23</v>
      </c>
      <c r="N120" t="s">
        <v>52</v>
      </c>
      <c r="O120" s="5">
        <f t="shared" si="7"/>
        <v>338</v>
      </c>
      <c r="P120" s="6">
        <f t="shared" si="6"/>
        <v>292.14166666666665</v>
      </c>
    </row>
    <row r="121" spans="1:16">
      <c r="A121">
        <v>119</v>
      </c>
      <c r="B121" s="1">
        <v>42537</v>
      </c>
      <c r="C121" s="2">
        <v>0.89620370370370372</v>
      </c>
      <c r="D121">
        <v>290.7</v>
      </c>
      <c r="E121" t="s">
        <v>22</v>
      </c>
      <c r="F121" t="e">
        <f t="shared" si="4"/>
        <v>#NAME?</v>
      </c>
      <c r="G121" t="s">
        <v>22</v>
      </c>
      <c r="H121" t="s">
        <v>23</v>
      </c>
      <c r="I121" t="s">
        <v>24</v>
      </c>
      <c r="J121" t="s">
        <v>23</v>
      </c>
      <c r="K121" t="s">
        <v>24</v>
      </c>
      <c r="L121" t="e">
        <f t="shared" si="5"/>
        <v>#NAME?</v>
      </c>
      <c r="M121" t="s">
        <v>23</v>
      </c>
      <c r="N121" t="s">
        <v>52</v>
      </c>
      <c r="O121" s="5">
        <f t="shared" si="7"/>
        <v>341</v>
      </c>
      <c r="P121" s="6">
        <f t="shared" si="6"/>
        <v>291.7</v>
      </c>
    </row>
    <row r="122" spans="1:16">
      <c r="A122">
        <v>120</v>
      </c>
      <c r="B122" s="1">
        <v>42537</v>
      </c>
      <c r="C122" s="2">
        <v>0.89828703703703694</v>
      </c>
      <c r="D122">
        <v>290.7</v>
      </c>
      <c r="E122" t="s">
        <v>22</v>
      </c>
      <c r="F122" t="e">
        <f t="shared" si="4"/>
        <v>#NAME?</v>
      </c>
      <c r="G122" t="s">
        <v>22</v>
      </c>
      <c r="H122" t="s">
        <v>23</v>
      </c>
      <c r="I122" t="s">
        <v>24</v>
      </c>
      <c r="J122" t="s">
        <v>23</v>
      </c>
      <c r="K122" t="s">
        <v>24</v>
      </c>
      <c r="L122" t="e">
        <f t="shared" si="5"/>
        <v>#NAME?</v>
      </c>
      <c r="M122" t="s">
        <v>23</v>
      </c>
      <c r="N122" t="s">
        <v>52</v>
      </c>
      <c r="O122" s="5">
        <f t="shared" si="7"/>
        <v>344</v>
      </c>
      <c r="P122" s="6">
        <f t="shared" si="6"/>
        <v>291.64166666666665</v>
      </c>
    </row>
    <row r="123" spans="1:16">
      <c r="A123">
        <v>121</v>
      </c>
      <c r="B123" s="1">
        <v>42537</v>
      </c>
      <c r="C123" s="2">
        <v>0.90037037037037038</v>
      </c>
      <c r="D123">
        <v>290.2</v>
      </c>
      <c r="E123" t="s">
        <v>22</v>
      </c>
      <c r="F123" t="e">
        <f t="shared" si="4"/>
        <v>#NAME?</v>
      </c>
      <c r="G123" t="s">
        <v>22</v>
      </c>
      <c r="H123" t="s">
        <v>23</v>
      </c>
      <c r="I123" t="s">
        <v>24</v>
      </c>
      <c r="J123" t="s">
        <v>23</v>
      </c>
      <c r="K123" t="s">
        <v>24</v>
      </c>
      <c r="L123" t="e">
        <f t="shared" si="5"/>
        <v>#NAME?</v>
      </c>
      <c r="M123" t="s">
        <v>23</v>
      </c>
      <c r="N123" t="s">
        <v>52</v>
      </c>
      <c r="O123" s="5">
        <f t="shared" si="7"/>
        <v>347</v>
      </c>
      <c r="P123" s="6">
        <f t="shared" si="6"/>
        <v>291.2</v>
      </c>
    </row>
    <row r="124" spans="1:16">
      <c r="A124">
        <v>122</v>
      </c>
      <c r="B124" s="1">
        <v>42537</v>
      </c>
      <c r="C124" s="2">
        <v>0.9024537037037037</v>
      </c>
      <c r="D124">
        <v>290.3</v>
      </c>
      <c r="E124" t="s">
        <v>22</v>
      </c>
      <c r="F124" t="e">
        <f t="shared" si="4"/>
        <v>#NAME?</v>
      </c>
      <c r="G124" t="s">
        <v>22</v>
      </c>
      <c r="H124" t="s">
        <v>23</v>
      </c>
      <c r="I124" t="s">
        <v>24</v>
      </c>
      <c r="J124" t="s">
        <v>23</v>
      </c>
      <c r="K124" t="s">
        <v>24</v>
      </c>
      <c r="L124" t="e">
        <f t="shared" si="5"/>
        <v>#NAME?</v>
      </c>
      <c r="M124" t="s">
        <v>23</v>
      </c>
      <c r="N124" t="s">
        <v>52</v>
      </c>
      <c r="O124" s="5">
        <f t="shared" si="7"/>
        <v>350</v>
      </c>
      <c r="P124" s="6">
        <f t="shared" si="6"/>
        <v>291.14166666666665</v>
      </c>
    </row>
    <row r="125" spans="1:16">
      <c r="A125">
        <v>123</v>
      </c>
      <c r="B125" s="1">
        <v>42537</v>
      </c>
      <c r="C125" s="2">
        <v>0.90453703703703703</v>
      </c>
      <c r="D125">
        <v>290.3</v>
      </c>
      <c r="E125" t="s">
        <v>22</v>
      </c>
      <c r="F125" t="e">
        <f t="shared" si="4"/>
        <v>#NAME?</v>
      </c>
      <c r="G125" t="s">
        <v>22</v>
      </c>
      <c r="H125" t="s">
        <v>23</v>
      </c>
      <c r="I125" t="s">
        <v>24</v>
      </c>
      <c r="J125" t="s">
        <v>23</v>
      </c>
      <c r="K125" t="s">
        <v>24</v>
      </c>
      <c r="L125" t="e">
        <f t="shared" si="5"/>
        <v>#NAME?</v>
      </c>
      <c r="M125" t="s">
        <v>23</v>
      </c>
      <c r="N125" t="s">
        <v>52</v>
      </c>
      <c r="O125" s="5">
        <f t="shared" si="7"/>
        <v>353</v>
      </c>
      <c r="P125" s="6">
        <f t="shared" si="6"/>
        <v>290.7</v>
      </c>
    </row>
    <row r="126" spans="1:16">
      <c r="A126">
        <v>124</v>
      </c>
      <c r="B126" s="1">
        <v>42537</v>
      </c>
      <c r="C126" s="2">
        <v>0.90662037037037047</v>
      </c>
      <c r="D126">
        <v>290.3</v>
      </c>
      <c r="E126" t="s">
        <v>22</v>
      </c>
      <c r="F126" t="e">
        <f t="shared" si="4"/>
        <v>#NAME?</v>
      </c>
      <c r="G126" t="s">
        <v>22</v>
      </c>
      <c r="H126" t="s">
        <v>23</v>
      </c>
      <c r="I126" t="s">
        <v>24</v>
      </c>
      <c r="J126" t="s">
        <v>23</v>
      </c>
      <c r="K126" t="s">
        <v>24</v>
      </c>
      <c r="L126" t="e">
        <f t="shared" si="5"/>
        <v>#NAME?</v>
      </c>
      <c r="M126" t="s">
        <v>23</v>
      </c>
      <c r="N126" t="s">
        <v>52</v>
      </c>
      <c r="O126" s="5">
        <f t="shared" si="7"/>
        <v>356</v>
      </c>
      <c r="P126" s="6">
        <f t="shared" si="6"/>
        <v>290.7</v>
      </c>
    </row>
    <row r="127" spans="1:16">
      <c r="A127">
        <v>125</v>
      </c>
      <c r="B127" s="1">
        <v>42537</v>
      </c>
      <c r="C127" s="2">
        <v>0.90870370370370368</v>
      </c>
      <c r="D127">
        <v>290.3</v>
      </c>
      <c r="E127" t="s">
        <v>22</v>
      </c>
      <c r="F127" t="e">
        <f t="shared" si="4"/>
        <v>#NAME?</v>
      </c>
      <c r="G127" t="s">
        <v>22</v>
      </c>
      <c r="H127" t="s">
        <v>23</v>
      </c>
      <c r="I127" t="s">
        <v>24</v>
      </c>
      <c r="J127" t="s">
        <v>23</v>
      </c>
      <c r="K127" t="s">
        <v>24</v>
      </c>
      <c r="L127" t="e">
        <f t="shared" si="5"/>
        <v>#NAME?</v>
      </c>
      <c r="M127" t="s">
        <v>23</v>
      </c>
      <c r="N127" t="s">
        <v>52</v>
      </c>
      <c r="O127" s="5">
        <f t="shared" si="7"/>
        <v>359</v>
      </c>
      <c r="P127" s="6">
        <f t="shared" si="6"/>
        <v>290.7</v>
      </c>
    </row>
    <row r="128" spans="1:16">
      <c r="A128">
        <v>126</v>
      </c>
      <c r="B128" s="1">
        <v>42537</v>
      </c>
      <c r="C128" s="2">
        <v>0.91078703703703701</v>
      </c>
      <c r="D128">
        <v>290.7</v>
      </c>
      <c r="E128" t="s">
        <v>22</v>
      </c>
      <c r="F128" t="e">
        <f t="shared" si="4"/>
        <v>#NAME?</v>
      </c>
      <c r="G128" t="s">
        <v>22</v>
      </c>
      <c r="H128" t="s">
        <v>23</v>
      </c>
      <c r="I128" t="s">
        <v>24</v>
      </c>
      <c r="J128" t="s">
        <v>23</v>
      </c>
      <c r="K128" t="s">
        <v>24</v>
      </c>
      <c r="L128" t="e">
        <f t="shared" si="5"/>
        <v>#NAME?</v>
      </c>
      <c r="M128" t="s">
        <v>23</v>
      </c>
      <c r="N128" t="s">
        <v>52</v>
      </c>
      <c r="O128" s="5">
        <f t="shared" si="7"/>
        <v>362</v>
      </c>
      <c r="P128" s="6">
        <f t="shared" si="6"/>
        <v>290.7</v>
      </c>
    </row>
    <row r="129" spans="1:16">
      <c r="A129">
        <v>127</v>
      </c>
      <c r="B129" s="1">
        <v>42537</v>
      </c>
      <c r="C129" s="2">
        <v>0.91287037037037033</v>
      </c>
      <c r="D129">
        <v>290.7</v>
      </c>
      <c r="E129" t="s">
        <v>22</v>
      </c>
      <c r="F129" t="e">
        <f t="shared" si="4"/>
        <v>#NAME?</v>
      </c>
      <c r="G129" t="s">
        <v>22</v>
      </c>
      <c r="H129" t="s">
        <v>23</v>
      </c>
      <c r="I129" t="s">
        <v>24</v>
      </c>
      <c r="J129" t="s">
        <v>23</v>
      </c>
      <c r="K129" t="s">
        <v>24</v>
      </c>
      <c r="L129" t="e">
        <f t="shared" si="5"/>
        <v>#NAME?</v>
      </c>
      <c r="M129" t="s">
        <v>23</v>
      </c>
      <c r="N129" t="s">
        <v>52</v>
      </c>
      <c r="O129" s="5">
        <f t="shared" si="7"/>
        <v>365</v>
      </c>
      <c r="P129" s="6">
        <f t="shared" si="6"/>
        <v>290.7</v>
      </c>
    </row>
    <row r="130" spans="1:16">
      <c r="A130">
        <v>128</v>
      </c>
      <c r="B130" s="1">
        <v>42537</v>
      </c>
      <c r="C130" s="2">
        <v>0.91495370370370377</v>
      </c>
      <c r="D130">
        <v>290.7</v>
      </c>
      <c r="E130" t="s">
        <v>22</v>
      </c>
      <c r="F130" t="e">
        <f t="shared" si="4"/>
        <v>#NAME?</v>
      </c>
      <c r="G130" t="s">
        <v>22</v>
      </c>
      <c r="H130" t="s">
        <v>23</v>
      </c>
      <c r="I130" t="s">
        <v>24</v>
      </c>
      <c r="J130" t="s">
        <v>23</v>
      </c>
      <c r="K130" t="s">
        <v>24</v>
      </c>
      <c r="L130" t="e">
        <f t="shared" si="5"/>
        <v>#NAME?</v>
      </c>
      <c r="M130" t="s">
        <v>23</v>
      </c>
      <c r="N130" t="s">
        <v>52</v>
      </c>
      <c r="O130" s="5">
        <f t="shared" si="7"/>
        <v>368</v>
      </c>
      <c r="P130" s="6">
        <f t="shared" si="6"/>
        <v>290.64166666666665</v>
      </c>
    </row>
    <row r="131" spans="1:16">
      <c r="A131">
        <v>129</v>
      </c>
      <c r="B131" s="1">
        <v>42537</v>
      </c>
      <c r="C131" s="2">
        <v>0.91703703703703709</v>
      </c>
      <c r="D131">
        <v>290.7</v>
      </c>
      <c r="E131" t="s">
        <v>22</v>
      </c>
      <c r="F131" t="e">
        <f t="shared" ref="F131:F194" si="8">-OL</f>
        <v>#NAME?</v>
      </c>
      <c r="G131" t="s">
        <v>22</v>
      </c>
      <c r="H131" t="s">
        <v>23</v>
      </c>
      <c r="I131" t="s">
        <v>24</v>
      </c>
      <c r="J131" t="s">
        <v>23</v>
      </c>
      <c r="K131" t="s">
        <v>24</v>
      </c>
      <c r="L131" t="e">
        <f t="shared" ref="L131:L194" si="9">+OL</f>
        <v>#NAME?</v>
      </c>
      <c r="M131" t="s">
        <v>23</v>
      </c>
      <c r="N131" t="s">
        <v>52</v>
      </c>
      <c r="O131" s="5">
        <f t="shared" si="7"/>
        <v>371</v>
      </c>
      <c r="P131" s="6">
        <f t="shared" si="6"/>
        <v>290.21166666666664</v>
      </c>
    </row>
    <row r="132" spans="1:16">
      <c r="A132">
        <v>130</v>
      </c>
      <c r="B132" s="1">
        <v>42537</v>
      </c>
      <c r="C132" s="2">
        <v>0.91912037037037031</v>
      </c>
      <c r="D132">
        <v>290.3</v>
      </c>
      <c r="E132" t="s">
        <v>22</v>
      </c>
      <c r="F132" t="e">
        <f t="shared" si="8"/>
        <v>#NAME?</v>
      </c>
      <c r="G132" t="s">
        <v>22</v>
      </c>
      <c r="H132" t="s">
        <v>23</v>
      </c>
      <c r="I132" t="s">
        <v>24</v>
      </c>
      <c r="J132" t="s">
        <v>23</v>
      </c>
      <c r="K132" t="s">
        <v>24</v>
      </c>
      <c r="L132" t="e">
        <f t="shared" si="9"/>
        <v>#NAME?</v>
      </c>
      <c r="M132" t="s">
        <v>23</v>
      </c>
      <c r="N132" t="s">
        <v>52</v>
      </c>
      <c r="O132" s="5">
        <f t="shared" si="7"/>
        <v>374</v>
      </c>
      <c r="P132" s="6">
        <f t="shared" si="6"/>
        <v>290.3</v>
      </c>
    </row>
    <row r="133" spans="1:16">
      <c r="A133">
        <v>131</v>
      </c>
      <c r="B133" s="1">
        <v>42537</v>
      </c>
      <c r="C133" s="2">
        <v>0.92120370370370364</v>
      </c>
      <c r="D133">
        <v>290.7</v>
      </c>
      <c r="E133" t="s">
        <v>22</v>
      </c>
      <c r="F133" t="e">
        <f t="shared" si="8"/>
        <v>#NAME?</v>
      </c>
      <c r="G133" t="s">
        <v>22</v>
      </c>
      <c r="H133" t="s">
        <v>23</v>
      </c>
      <c r="I133" t="s">
        <v>24</v>
      </c>
      <c r="J133" t="s">
        <v>23</v>
      </c>
      <c r="K133" t="s">
        <v>24</v>
      </c>
      <c r="L133" t="e">
        <f t="shared" si="9"/>
        <v>#NAME?</v>
      </c>
      <c r="M133" t="s">
        <v>23</v>
      </c>
      <c r="N133" t="s">
        <v>52</v>
      </c>
      <c r="O133" s="5">
        <f t="shared" si="7"/>
        <v>377</v>
      </c>
      <c r="P133" s="6">
        <f t="shared" si="6"/>
        <v>290.3</v>
      </c>
    </row>
    <row r="134" spans="1:16">
      <c r="A134">
        <v>132</v>
      </c>
      <c r="B134" s="1">
        <v>42537</v>
      </c>
      <c r="C134" s="2">
        <v>0.92328703703703707</v>
      </c>
      <c r="D134">
        <v>290.7</v>
      </c>
      <c r="E134" t="s">
        <v>22</v>
      </c>
      <c r="F134" t="e">
        <f t="shared" si="8"/>
        <v>#NAME?</v>
      </c>
      <c r="G134" t="s">
        <v>22</v>
      </c>
      <c r="H134" t="s">
        <v>23</v>
      </c>
      <c r="I134" t="s">
        <v>24</v>
      </c>
      <c r="J134" t="s">
        <v>23</v>
      </c>
      <c r="K134" t="s">
        <v>24</v>
      </c>
      <c r="L134" t="e">
        <f t="shared" si="9"/>
        <v>#NAME?</v>
      </c>
      <c r="M134" t="s">
        <v>23</v>
      </c>
      <c r="N134" t="s">
        <v>52</v>
      </c>
      <c r="O134" s="5">
        <f t="shared" si="7"/>
        <v>380</v>
      </c>
      <c r="P134" s="6">
        <f t="shared" si="6"/>
        <v>290.3</v>
      </c>
    </row>
    <row r="135" spans="1:16">
      <c r="A135">
        <v>133</v>
      </c>
      <c r="B135" s="1">
        <v>42537</v>
      </c>
      <c r="C135" s="2">
        <v>0.9253703703703704</v>
      </c>
      <c r="D135">
        <v>290.3</v>
      </c>
      <c r="E135" t="s">
        <v>22</v>
      </c>
      <c r="F135" t="e">
        <f t="shared" si="8"/>
        <v>#NAME?</v>
      </c>
      <c r="G135" t="s">
        <v>22</v>
      </c>
      <c r="H135" t="s">
        <v>23</v>
      </c>
      <c r="I135" t="s">
        <v>24</v>
      </c>
      <c r="J135" t="s">
        <v>23</v>
      </c>
      <c r="K135" t="s">
        <v>24</v>
      </c>
      <c r="L135" t="e">
        <f t="shared" si="9"/>
        <v>#NAME?</v>
      </c>
      <c r="M135" t="s">
        <v>23</v>
      </c>
      <c r="N135" t="s">
        <v>52</v>
      </c>
      <c r="O135" s="5">
        <f t="shared" si="7"/>
        <v>383</v>
      </c>
      <c r="P135" s="6">
        <f t="shared" si="6"/>
        <v>290.34666666666664</v>
      </c>
    </row>
    <row r="136" spans="1:16">
      <c r="A136">
        <v>134</v>
      </c>
      <c r="B136" s="1">
        <v>42537</v>
      </c>
      <c r="C136" s="2">
        <v>0.92745370370370372</v>
      </c>
      <c r="D136">
        <v>290.3</v>
      </c>
      <c r="E136" t="s">
        <v>22</v>
      </c>
      <c r="F136" t="e">
        <f t="shared" si="8"/>
        <v>#NAME?</v>
      </c>
      <c r="G136" t="s">
        <v>22</v>
      </c>
      <c r="H136" t="s">
        <v>23</v>
      </c>
      <c r="I136" t="s">
        <v>24</v>
      </c>
      <c r="J136" t="s">
        <v>23</v>
      </c>
      <c r="K136" t="s">
        <v>24</v>
      </c>
      <c r="L136" t="e">
        <f t="shared" si="9"/>
        <v>#NAME?</v>
      </c>
      <c r="M136" t="s">
        <v>23</v>
      </c>
      <c r="N136" t="s">
        <v>52</v>
      </c>
      <c r="O136" s="5">
        <f t="shared" si="7"/>
        <v>386</v>
      </c>
      <c r="P136" s="6">
        <f t="shared" si="6"/>
        <v>290.7</v>
      </c>
    </row>
    <row r="137" spans="1:16">
      <c r="A137">
        <v>135</v>
      </c>
      <c r="B137" s="1">
        <v>42537</v>
      </c>
      <c r="C137" s="2">
        <v>0.92953703703703694</v>
      </c>
      <c r="D137">
        <v>290.8</v>
      </c>
      <c r="E137" t="s">
        <v>22</v>
      </c>
      <c r="F137" t="e">
        <f t="shared" si="8"/>
        <v>#NAME?</v>
      </c>
      <c r="G137" t="s">
        <v>22</v>
      </c>
      <c r="H137" t="s">
        <v>23</v>
      </c>
      <c r="I137" t="s">
        <v>24</v>
      </c>
      <c r="J137" t="s">
        <v>23</v>
      </c>
      <c r="K137" t="s">
        <v>24</v>
      </c>
      <c r="L137" t="e">
        <f t="shared" si="9"/>
        <v>#NAME?</v>
      </c>
      <c r="M137" t="s">
        <v>23</v>
      </c>
      <c r="N137" t="s">
        <v>52</v>
      </c>
      <c r="O137" s="5">
        <f t="shared" si="7"/>
        <v>389</v>
      </c>
      <c r="P137" s="6">
        <f t="shared" si="6"/>
        <v>290.7</v>
      </c>
    </row>
    <row r="138" spans="1:16">
      <c r="A138">
        <v>136</v>
      </c>
      <c r="B138" s="1">
        <v>42537</v>
      </c>
      <c r="C138" s="2">
        <v>0.93162037037037038</v>
      </c>
      <c r="D138">
        <v>290.7</v>
      </c>
      <c r="E138" t="s">
        <v>22</v>
      </c>
      <c r="F138" t="e">
        <f t="shared" si="8"/>
        <v>#NAME?</v>
      </c>
      <c r="G138" t="s">
        <v>22</v>
      </c>
      <c r="H138" t="s">
        <v>23</v>
      </c>
      <c r="I138" t="s">
        <v>24</v>
      </c>
      <c r="J138" t="s">
        <v>23</v>
      </c>
      <c r="K138" t="s">
        <v>24</v>
      </c>
      <c r="L138" t="e">
        <f t="shared" si="9"/>
        <v>#NAME?</v>
      </c>
      <c r="M138" t="s">
        <v>23</v>
      </c>
      <c r="N138" t="s">
        <v>52</v>
      </c>
      <c r="O138" s="5">
        <f t="shared" si="7"/>
        <v>392</v>
      </c>
      <c r="P138" s="6">
        <f t="shared" si="6"/>
        <v>290.7</v>
      </c>
    </row>
    <row r="139" spans="1:16">
      <c r="A139">
        <v>137</v>
      </c>
      <c r="B139" s="1">
        <v>42537</v>
      </c>
      <c r="C139" s="2">
        <v>0.9337037037037037</v>
      </c>
      <c r="D139">
        <v>290.3</v>
      </c>
      <c r="E139" t="s">
        <v>22</v>
      </c>
      <c r="F139" t="e">
        <f t="shared" si="8"/>
        <v>#NAME?</v>
      </c>
      <c r="G139" t="s">
        <v>22</v>
      </c>
      <c r="H139" t="s">
        <v>23</v>
      </c>
      <c r="I139" t="s">
        <v>24</v>
      </c>
      <c r="J139" t="s">
        <v>23</v>
      </c>
      <c r="K139" t="s">
        <v>24</v>
      </c>
      <c r="L139" t="e">
        <f t="shared" si="9"/>
        <v>#NAME?</v>
      </c>
      <c r="M139" t="s">
        <v>23</v>
      </c>
      <c r="N139" t="s">
        <v>52</v>
      </c>
      <c r="O139" s="5">
        <f t="shared" si="7"/>
        <v>395</v>
      </c>
      <c r="P139" s="6">
        <f t="shared" si="6"/>
        <v>290.65333333333336</v>
      </c>
    </row>
    <row r="140" spans="1:16">
      <c r="A140">
        <v>138</v>
      </c>
      <c r="B140" s="1">
        <v>42537</v>
      </c>
      <c r="C140" s="2">
        <v>0.93578703703703703</v>
      </c>
      <c r="D140">
        <v>290.3</v>
      </c>
      <c r="E140" t="s">
        <v>22</v>
      </c>
      <c r="F140" t="e">
        <f t="shared" si="8"/>
        <v>#NAME?</v>
      </c>
      <c r="G140" t="s">
        <v>22</v>
      </c>
      <c r="H140" t="s">
        <v>23</v>
      </c>
      <c r="I140" t="s">
        <v>24</v>
      </c>
      <c r="J140" t="s">
        <v>23</v>
      </c>
      <c r="K140" t="s">
        <v>24</v>
      </c>
      <c r="L140" t="e">
        <f t="shared" si="9"/>
        <v>#NAME?</v>
      </c>
      <c r="M140" t="s">
        <v>23</v>
      </c>
      <c r="N140" t="s">
        <v>52</v>
      </c>
      <c r="O140" s="5">
        <f t="shared" si="7"/>
        <v>398</v>
      </c>
      <c r="P140" s="6">
        <f t="shared" ref="P140:P203" si="10">D132+($O$2*(D133-D132))</f>
        <v>290.34666666666664</v>
      </c>
    </row>
    <row r="141" spans="1:16">
      <c r="A141">
        <v>139</v>
      </c>
      <c r="B141" s="1">
        <v>42537</v>
      </c>
      <c r="C141" s="2">
        <v>0.93787037037037047</v>
      </c>
      <c r="D141">
        <v>290.7</v>
      </c>
      <c r="E141" t="s">
        <v>22</v>
      </c>
      <c r="F141" t="e">
        <f t="shared" si="8"/>
        <v>#NAME?</v>
      </c>
      <c r="G141" t="s">
        <v>22</v>
      </c>
      <c r="H141" t="s">
        <v>23</v>
      </c>
      <c r="I141" t="s">
        <v>24</v>
      </c>
      <c r="J141" t="s">
        <v>23</v>
      </c>
      <c r="K141" t="s">
        <v>24</v>
      </c>
      <c r="L141" t="e">
        <f t="shared" si="9"/>
        <v>#NAME?</v>
      </c>
      <c r="M141" t="s">
        <v>23</v>
      </c>
      <c r="N141" t="s">
        <v>52</v>
      </c>
      <c r="O141" s="5">
        <f t="shared" si="7"/>
        <v>401</v>
      </c>
      <c r="P141" s="6">
        <f t="shared" si="10"/>
        <v>290.7</v>
      </c>
    </row>
    <row r="142" spans="1:16">
      <c r="A142">
        <v>140</v>
      </c>
      <c r="B142" s="1">
        <v>42537</v>
      </c>
      <c r="C142" s="2">
        <v>0.93995370370370368</v>
      </c>
      <c r="D142">
        <v>290.3</v>
      </c>
      <c r="E142" t="s">
        <v>22</v>
      </c>
      <c r="F142" t="e">
        <f t="shared" si="8"/>
        <v>#NAME?</v>
      </c>
      <c r="G142" t="s">
        <v>22</v>
      </c>
      <c r="H142" t="s">
        <v>23</v>
      </c>
      <c r="I142" t="s">
        <v>24</v>
      </c>
      <c r="J142" t="s">
        <v>23</v>
      </c>
      <c r="K142" t="s">
        <v>24</v>
      </c>
      <c r="L142" t="e">
        <f t="shared" si="9"/>
        <v>#NAME?</v>
      </c>
      <c r="M142" t="s">
        <v>23</v>
      </c>
      <c r="N142" t="s">
        <v>52</v>
      </c>
      <c r="O142" s="5">
        <f t="shared" ref="O142:O205" si="11">O141+3</f>
        <v>404</v>
      </c>
      <c r="P142" s="6">
        <f t="shared" si="10"/>
        <v>290.65333333333336</v>
      </c>
    </row>
    <row r="143" spans="1:16">
      <c r="A143">
        <v>141</v>
      </c>
      <c r="B143" s="1">
        <v>42537</v>
      </c>
      <c r="C143" s="2">
        <v>0.94203703703703701</v>
      </c>
      <c r="D143">
        <v>290.3</v>
      </c>
      <c r="E143" t="s">
        <v>22</v>
      </c>
      <c r="F143" t="e">
        <f t="shared" si="8"/>
        <v>#NAME?</v>
      </c>
      <c r="G143" t="s">
        <v>22</v>
      </c>
      <c r="H143" t="s">
        <v>23</v>
      </c>
      <c r="I143" t="s">
        <v>24</v>
      </c>
      <c r="J143" t="s">
        <v>23</v>
      </c>
      <c r="K143" t="s">
        <v>24</v>
      </c>
      <c r="L143" t="e">
        <f t="shared" si="9"/>
        <v>#NAME?</v>
      </c>
      <c r="M143" t="s">
        <v>23</v>
      </c>
      <c r="N143" t="s">
        <v>52</v>
      </c>
      <c r="O143" s="5">
        <f t="shared" si="11"/>
        <v>407</v>
      </c>
      <c r="P143" s="6">
        <f t="shared" si="10"/>
        <v>290.3</v>
      </c>
    </row>
    <row r="144" spans="1:16">
      <c r="A144">
        <v>142</v>
      </c>
      <c r="B144" s="1">
        <v>42537</v>
      </c>
      <c r="C144" s="2">
        <v>0.94412037037037033</v>
      </c>
      <c r="D144">
        <v>290.2</v>
      </c>
      <c r="E144" t="s">
        <v>22</v>
      </c>
      <c r="F144" t="e">
        <f t="shared" si="8"/>
        <v>#NAME?</v>
      </c>
      <c r="G144" t="s">
        <v>22</v>
      </c>
      <c r="H144" t="s">
        <v>23</v>
      </c>
      <c r="I144" t="s">
        <v>24</v>
      </c>
      <c r="J144" t="s">
        <v>23</v>
      </c>
      <c r="K144" t="s">
        <v>24</v>
      </c>
      <c r="L144" t="e">
        <f t="shared" si="9"/>
        <v>#NAME?</v>
      </c>
      <c r="M144" t="s">
        <v>23</v>
      </c>
      <c r="N144" t="s">
        <v>52</v>
      </c>
      <c r="O144" s="5">
        <f t="shared" si="11"/>
        <v>410</v>
      </c>
      <c r="P144" s="6">
        <f t="shared" si="10"/>
        <v>290.35833333333335</v>
      </c>
    </row>
    <row r="145" spans="1:16">
      <c r="A145">
        <v>143</v>
      </c>
      <c r="B145" s="1">
        <v>42537</v>
      </c>
      <c r="C145" s="2">
        <v>0.94620370370370377</v>
      </c>
      <c r="D145">
        <v>290.2</v>
      </c>
      <c r="E145" t="s">
        <v>22</v>
      </c>
      <c r="F145" t="e">
        <f t="shared" si="8"/>
        <v>#NAME?</v>
      </c>
      <c r="G145" t="s">
        <v>22</v>
      </c>
      <c r="H145" t="s">
        <v>23</v>
      </c>
      <c r="I145" t="s">
        <v>24</v>
      </c>
      <c r="J145" t="s">
        <v>23</v>
      </c>
      <c r="K145" t="s">
        <v>24</v>
      </c>
      <c r="L145" t="e">
        <f t="shared" si="9"/>
        <v>#NAME?</v>
      </c>
      <c r="M145" t="s">
        <v>23</v>
      </c>
      <c r="N145" t="s">
        <v>52</v>
      </c>
      <c r="O145" s="5">
        <f t="shared" si="11"/>
        <v>413</v>
      </c>
      <c r="P145" s="6">
        <f t="shared" si="10"/>
        <v>290.78833333333336</v>
      </c>
    </row>
    <row r="146" spans="1:16">
      <c r="A146">
        <v>144</v>
      </c>
      <c r="B146" s="1">
        <v>42537</v>
      </c>
      <c r="C146" s="2">
        <v>0.94828703703703709</v>
      </c>
      <c r="D146">
        <v>290.2</v>
      </c>
      <c r="E146" t="s">
        <v>22</v>
      </c>
      <c r="F146" t="e">
        <f t="shared" si="8"/>
        <v>#NAME?</v>
      </c>
      <c r="G146" t="s">
        <v>22</v>
      </c>
      <c r="H146" t="s">
        <v>23</v>
      </c>
      <c r="I146" t="s">
        <v>24</v>
      </c>
      <c r="J146" t="s">
        <v>23</v>
      </c>
      <c r="K146" t="s">
        <v>24</v>
      </c>
      <c r="L146" t="e">
        <f t="shared" si="9"/>
        <v>#NAME?</v>
      </c>
      <c r="M146" t="s">
        <v>23</v>
      </c>
      <c r="N146" t="s">
        <v>52</v>
      </c>
      <c r="O146" s="5">
        <f t="shared" si="11"/>
        <v>416</v>
      </c>
      <c r="P146" s="6">
        <f t="shared" si="10"/>
        <v>290.65333333333336</v>
      </c>
    </row>
    <row r="147" spans="1:16">
      <c r="A147">
        <v>145</v>
      </c>
      <c r="B147" s="1">
        <v>42537</v>
      </c>
      <c r="C147" s="2">
        <v>0.95037037037037031</v>
      </c>
      <c r="D147">
        <v>290.60000000000002</v>
      </c>
      <c r="E147" t="s">
        <v>22</v>
      </c>
      <c r="F147" t="e">
        <f t="shared" si="8"/>
        <v>#NAME?</v>
      </c>
      <c r="G147" t="s">
        <v>22</v>
      </c>
      <c r="H147" t="s">
        <v>23</v>
      </c>
      <c r="I147" t="s">
        <v>24</v>
      </c>
      <c r="J147" t="s">
        <v>23</v>
      </c>
      <c r="K147" t="s">
        <v>24</v>
      </c>
      <c r="L147" t="e">
        <f t="shared" si="9"/>
        <v>#NAME?</v>
      </c>
      <c r="M147" t="s">
        <v>23</v>
      </c>
      <c r="N147" t="s">
        <v>52</v>
      </c>
      <c r="O147" s="5">
        <f t="shared" si="11"/>
        <v>419</v>
      </c>
      <c r="P147" s="6">
        <f t="shared" si="10"/>
        <v>290.3</v>
      </c>
    </row>
    <row r="148" spans="1:16">
      <c r="A148">
        <v>146</v>
      </c>
      <c r="B148" s="1">
        <v>42537</v>
      </c>
      <c r="C148" s="2">
        <v>0.95245370370370364</v>
      </c>
      <c r="D148">
        <v>290.60000000000002</v>
      </c>
      <c r="E148" t="s">
        <v>22</v>
      </c>
      <c r="F148" t="e">
        <f t="shared" si="8"/>
        <v>#NAME?</v>
      </c>
      <c r="G148" t="s">
        <v>22</v>
      </c>
      <c r="H148" t="s">
        <v>23</v>
      </c>
      <c r="I148" t="s">
        <v>24</v>
      </c>
      <c r="J148" t="s">
        <v>23</v>
      </c>
      <c r="K148" t="s">
        <v>24</v>
      </c>
      <c r="L148" t="e">
        <f t="shared" si="9"/>
        <v>#NAME?</v>
      </c>
      <c r="M148" t="s">
        <v>23</v>
      </c>
      <c r="N148" t="s">
        <v>52</v>
      </c>
      <c r="O148" s="5">
        <f t="shared" si="11"/>
        <v>422</v>
      </c>
      <c r="P148" s="6">
        <f t="shared" si="10"/>
        <v>290.34666666666664</v>
      </c>
    </row>
    <row r="149" spans="1:16">
      <c r="A149">
        <v>147</v>
      </c>
      <c r="B149" s="1">
        <v>42537</v>
      </c>
      <c r="C149" s="2">
        <v>0.95453703703703707</v>
      </c>
      <c r="D149">
        <v>290.60000000000002</v>
      </c>
      <c r="E149" t="s">
        <v>22</v>
      </c>
      <c r="F149" t="e">
        <f t="shared" si="8"/>
        <v>#NAME?</v>
      </c>
      <c r="G149" t="s">
        <v>22</v>
      </c>
      <c r="H149" t="s">
        <v>23</v>
      </c>
      <c r="I149" t="s">
        <v>24</v>
      </c>
      <c r="J149" t="s">
        <v>23</v>
      </c>
      <c r="K149" t="s">
        <v>24</v>
      </c>
      <c r="L149" t="e">
        <f t="shared" si="9"/>
        <v>#NAME?</v>
      </c>
      <c r="M149" t="s">
        <v>23</v>
      </c>
      <c r="N149" t="s">
        <v>52</v>
      </c>
      <c r="O149" s="5">
        <f t="shared" si="11"/>
        <v>425</v>
      </c>
      <c r="P149" s="6">
        <f t="shared" si="10"/>
        <v>290.65333333333336</v>
      </c>
    </row>
    <row r="150" spans="1:16">
      <c r="A150">
        <v>148</v>
      </c>
      <c r="B150" s="1">
        <v>42537</v>
      </c>
      <c r="C150" s="2">
        <v>0.9566203703703704</v>
      </c>
      <c r="D150">
        <v>290.60000000000002</v>
      </c>
      <c r="E150" t="s">
        <v>22</v>
      </c>
      <c r="F150" t="e">
        <f t="shared" si="8"/>
        <v>#NAME?</v>
      </c>
      <c r="G150" t="s">
        <v>22</v>
      </c>
      <c r="H150" t="s">
        <v>23</v>
      </c>
      <c r="I150" t="s">
        <v>24</v>
      </c>
      <c r="J150" t="s">
        <v>23</v>
      </c>
      <c r="K150" t="s">
        <v>24</v>
      </c>
      <c r="L150" t="e">
        <f t="shared" si="9"/>
        <v>#NAME?</v>
      </c>
      <c r="M150" t="s">
        <v>23</v>
      </c>
      <c r="N150" t="s">
        <v>52</v>
      </c>
      <c r="O150" s="5">
        <f t="shared" si="11"/>
        <v>428</v>
      </c>
      <c r="P150" s="6">
        <f t="shared" si="10"/>
        <v>290.3</v>
      </c>
    </row>
    <row r="151" spans="1:16">
      <c r="A151">
        <v>149</v>
      </c>
      <c r="B151" s="1">
        <v>42537</v>
      </c>
      <c r="C151" s="2">
        <v>0.95870370370370372</v>
      </c>
      <c r="D151">
        <v>290.60000000000002</v>
      </c>
      <c r="E151" t="s">
        <v>22</v>
      </c>
      <c r="F151" t="e">
        <f t="shared" si="8"/>
        <v>#NAME?</v>
      </c>
      <c r="G151" t="s">
        <v>22</v>
      </c>
      <c r="H151" t="s">
        <v>23</v>
      </c>
      <c r="I151" t="s">
        <v>24</v>
      </c>
      <c r="J151" t="s">
        <v>23</v>
      </c>
      <c r="K151" t="s">
        <v>24</v>
      </c>
      <c r="L151" t="e">
        <f t="shared" si="9"/>
        <v>#NAME?</v>
      </c>
      <c r="M151" t="s">
        <v>23</v>
      </c>
      <c r="N151" t="s">
        <v>52</v>
      </c>
      <c r="O151" s="5">
        <f t="shared" si="11"/>
        <v>431</v>
      </c>
      <c r="P151" s="6">
        <f t="shared" si="10"/>
        <v>290.28833333333336</v>
      </c>
    </row>
    <row r="152" spans="1:16">
      <c r="A152">
        <v>150</v>
      </c>
      <c r="B152" s="1">
        <v>42537</v>
      </c>
      <c r="C152" s="2">
        <v>0.96078703703703694</v>
      </c>
      <c r="D152">
        <v>290.10000000000002</v>
      </c>
      <c r="E152" t="s">
        <v>22</v>
      </c>
      <c r="F152" t="e">
        <f t="shared" si="8"/>
        <v>#NAME?</v>
      </c>
      <c r="G152" t="s">
        <v>22</v>
      </c>
      <c r="H152" t="s">
        <v>23</v>
      </c>
      <c r="I152" t="s">
        <v>24</v>
      </c>
      <c r="J152" t="s">
        <v>23</v>
      </c>
      <c r="K152" t="s">
        <v>24</v>
      </c>
      <c r="L152" t="e">
        <f t="shared" si="9"/>
        <v>#NAME?</v>
      </c>
      <c r="M152" t="s">
        <v>23</v>
      </c>
      <c r="N152" t="s">
        <v>52</v>
      </c>
      <c r="O152" s="5">
        <f t="shared" si="11"/>
        <v>434</v>
      </c>
      <c r="P152" s="6">
        <f t="shared" si="10"/>
        <v>290.2</v>
      </c>
    </row>
    <row r="153" spans="1:16">
      <c r="A153">
        <v>151</v>
      </c>
      <c r="B153" s="1">
        <v>42537</v>
      </c>
      <c r="C153" s="2">
        <v>0.96287037037037038</v>
      </c>
      <c r="D153">
        <v>290.5</v>
      </c>
      <c r="E153" t="s">
        <v>22</v>
      </c>
      <c r="F153" t="e">
        <f t="shared" si="8"/>
        <v>#NAME?</v>
      </c>
      <c r="G153" t="s">
        <v>22</v>
      </c>
      <c r="H153" t="s">
        <v>23</v>
      </c>
      <c r="I153" t="s">
        <v>24</v>
      </c>
      <c r="J153" t="s">
        <v>23</v>
      </c>
      <c r="K153" t="s">
        <v>24</v>
      </c>
      <c r="L153" t="e">
        <f t="shared" si="9"/>
        <v>#NAME?</v>
      </c>
      <c r="M153" t="s">
        <v>23</v>
      </c>
      <c r="N153" t="s">
        <v>52</v>
      </c>
      <c r="O153" s="5">
        <f t="shared" si="11"/>
        <v>437</v>
      </c>
      <c r="P153" s="6">
        <f t="shared" si="10"/>
        <v>290.2</v>
      </c>
    </row>
    <row r="154" spans="1:16">
      <c r="A154">
        <v>152</v>
      </c>
      <c r="B154" s="1">
        <v>42537</v>
      </c>
      <c r="C154" s="2">
        <v>0.9649537037037037</v>
      </c>
      <c r="D154">
        <v>290.5</v>
      </c>
      <c r="E154" t="s">
        <v>22</v>
      </c>
      <c r="F154" t="e">
        <f t="shared" si="8"/>
        <v>#NAME?</v>
      </c>
      <c r="G154" t="s">
        <v>22</v>
      </c>
      <c r="H154" t="s">
        <v>23</v>
      </c>
      <c r="I154" t="s">
        <v>24</v>
      </c>
      <c r="J154" t="s">
        <v>23</v>
      </c>
      <c r="K154" t="s">
        <v>24</v>
      </c>
      <c r="L154" t="e">
        <f t="shared" si="9"/>
        <v>#NAME?</v>
      </c>
      <c r="M154" t="s">
        <v>23</v>
      </c>
      <c r="N154" t="s">
        <v>52</v>
      </c>
      <c r="O154" s="5">
        <f t="shared" si="11"/>
        <v>440</v>
      </c>
      <c r="P154" s="6">
        <f t="shared" si="10"/>
        <v>290.24666666666667</v>
      </c>
    </row>
    <row r="155" spans="1:16">
      <c r="A155">
        <v>153</v>
      </c>
      <c r="B155" s="1">
        <v>42537</v>
      </c>
      <c r="C155" s="2">
        <v>0.96703703703703703</v>
      </c>
      <c r="D155">
        <v>290.5</v>
      </c>
      <c r="E155" t="s">
        <v>22</v>
      </c>
      <c r="F155" t="e">
        <f t="shared" si="8"/>
        <v>#NAME?</v>
      </c>
      <c r="G155" t="s">
        <v>22</v>
      </c>
      <c r="H155" t="s">
        <v>23</v>
      </c>
      <c r="I155" t="s">
        <v>24</v>
      </c>
      <c r="J155" t="s">
        <v>23</v>
      </c>
      <c r="K155" t="s">
        <v>24</v>
      </c>
      <c r="L155" t="e">
        <f t="shared" si="9"/>
        <v>#NAME?</v>
      </c>
      <c r="M155" t="s">
        <v>23</v>
      </c>
      <c r="N155" t="s">
        <v>52</v>
      </c>
      <c r="O155" s="5">
        <f t="shared" si="11"/>
        <v>443</v>
      </c>
      <c r="P155" s="6">
        <f t="shared" si="10"/>
        <v>290.60000000000002</v>
      </c>
    </row>
    <row r="156" spans="1:16">
      <c r="A156">
        <v>154</v>
      </c>
      <c r="B156" s="1">
        <v>42537</v>
      </c>
      <c r="C156" s="2">
        <v>0.96912037037037047</v>
      </c>
      <c r="D156">
        <v>290.5</v>
      </c>
      <c r="E156" t="s">
        <v>22</v>
      </c>
      <c r="F156" t="e">
        <f t="shared" si="8"/>
        <v>#NAME?</v>
      </c>
      <c r="G156" t="s">
        <v>22</v>
      </c>
      <c r="H156" t="s">
        <v>23</v>
      </c>
      <c r="I156" t="s">
        <v>24</v>
      </c>
      <c r="J156" t="s">
        <v>23</v>
      </c>
      <c r="K156" t="s">
        <v>24</v>
      </c>
      <c r="L156" t="e">
        <f t="shared" si="9"/>
        <v>#NAME?</v>
      </c>
      <c r="M156" t="s">
        <v>23</v>
      </c>
      <c r="N156" t="s">
        <v>52</v>
      </c>
      <c r="O156" s="5">
        <f t="shared" si="11"/>
        <v>446</v>
      </c>
      <c r="P156" s="6">
        <f t="shared" si="10"/>
        <v>290.60000000000002</v>
      </c>
    </row>
    <row r="157" spans="1:16">
      <c r="A157">
        <v>155</v>
      </c>
      <c r="B157" s="1">
        <v>42537</v>
      </c>
      <c r="C157" s="2">
        <v>0.97120370370370368</v>
      </c>
      <c r="D157">
        <v>290.5</v>
      </c>
      <c r="E157" t="s">
        <v>22</v>
      </c>
      <c r="F157" t="e">
        <f t="shared" si="8"/>
        <v>#NAME?</v>
      </c>
      <c r="G157" t="s">
        <v>22</v>
      </c>
      <c r="H157" t="s">
        <v>23</v>
      </c>
      <c r="I157" t="s">
        <v>24</v>
      </c>
      <c r="J157" t="s">
        <v>23</v>
      </c>
      <c r="K157" t="s">
        <v>24</v>
      </c>
      <c r="L157" t="e">
        <f t="shared" si="9"/>
        <v>#NAME?</v>
      </c>
      <c r="M157" t="s">
        <v>23</v>
      </c>
      <c r="N157" t="s">
        <v>52</v>
      </c>
      <c r="O157" s="5">
        <f t="shared" si="11"/>
        <v>449</v>
      </c>
      <c r="P157" s="6">
        <f t="shared" si="10"/>
        <v>290.60000000000002</v>
      </c>
    </row>
    <row r="158" spans="1:16">
      <c r="A158">
        <v>156</v>
      </c>
      <c r="B158" s="1">
        <v>42537</v>
      </c>
      <c r="C158" s="2">
        <v>0.97328703703703701</v>
      </c>
      <c r="D158">
        <v>290</v>
      </c>
      <c r="E158" t="s">
        <v>22</v>
      </c>
      <c r="F158" t="e">
        <f t="shared" si="8"/>
        <v>#NAME?</v>
      </c>
      <c r="G158" t="s">
        <v>22</v>
      </c>
      <c r="H158" t="s">
        <v>23</v>
      </c>
      <c r="I158" t="s">
        <v>24</v>
      </c>
      <c r="J158" t="s">
        <v>23</v>
      </c>
      <c r="K158" t="s">
        <v>24</v>
      </c>
      <c r="L158" t="e">
        <f t="shared" si="9"/>
        <v>#NAME?</v>
      </c>
      <c r="M158" t="s">
        <v>23</v>
      </c>
      <c r="N158" t="s">
        <v>52</v>
      </c>
      <c r="O158" s="5">
        <f t="shared" si="11"/>
        <v>452</v>
      </c>
      <c r="P158" s="6">
        <f t="shared" si="10"/>
        <v>290.60000000000002</v>
      </c>
    </row>
    <row r="159" spans="1:16">
      <c r="A159">
        <v>157</v>
      </c>
      <c r="B159" s="1">
        <v>42537</v>
      </c>
      <c r="C159" s="2">
        <v>0.97537037037037033</v>
      </c>
      <c r="D159">
        <v>290</v>
      </c>
      <c r="E159" t="s">
        <v>22</v>
      </c>
      <c r="F159" t="e">
        <f t="shared" si="8"/>
        <v>#NAME?</v>
      </c>
      <c r="G159" t="s">
        <v>22</v>
      </c>
      <c r="H159" t="s">
        <v>23</v>
      </c>
      <c r="I159" t="s">
        <v>24</v>
      </c>
      <c r="J159" t="s">
        <v>23</v>
      </c>
      <c r="K159" t="s">
        <v>24</v>
      </c>
      <c r="L159" t="e">
        <f t="shared" si="9"/>
        <v>#NAME?</v>
      </c>
      <c r="M159" t="s">
        <v>23</v>
      </c>
      <c r="N159" t="s">
        <v>52</v>
      </c>
      <c r="O159" s="5">
        <f t="shared" si="11"/>
        <v>455</v>
      </c>
      <c r="P159" s="6">
        <f t="shared" si="10"/>
        <v>290.54166666666669</v>
      </c>
    </row>
    <row r="160" spans="1:16">
      <c r="A160">
        <v>158</v>
      </c>
      <c r="B160" s="1">
        <v>42537</v>
      </c>
      <c r="C160" s="2">
        <v>0.97745370370370377</v>
      </c>
      <c r="D160">
        <v>290.5</v>
      </c>
      <c r="E160" t="s">
        <v>22</v>
      </c>
      <c r="F160" t="e">
        <f t="shared" si="8"/>
        <v>#NAME?</v>
      </c>
      <c r="G160" t="s">
        <v>22</v>
      </c>
      <c r="H160" t="s">
        <v>23</v>
      </c>
      <c r="I160" t="s">
        <v>24</v>
      </c>
      <c r="J160" t="s">
        <v>23</v>
      </c>
      <c r="K160" t="s">
        <v>24</v>
      </c>
      <c r="L160" t="e">
        <f t="shared" si="9"/>
        <v>#NAME?</v>
      </c>
      <c r="M160" t="s">
        <v>23</v>
      </c>
      <c r="N160" t="s">
        <v>52</v>
      </c>
      <c r="O160" s="5">
        <f t="shared" si="11"/>
        <v>458</v>
      </c>
      <c r="P160" s="6">
        <f t="shared" si="10"/>
        <v>290.14666666666665</v>
      </c>
    </row>
    <row r="161" spans="1:16">
      <c r="A161">
        <v>159</v>
      </c>
      <c r="B161" s="1">
        <v>42537</v>
      </c>
      <c r="C161" s="2">
        <v>0.97953703703703709</v>
      </c>
      <c r="D161">
        <v>290</v>
      </c>
      <c r="E161" t="s">
        <v>22</v>
      </c>
      <c r="F161" t="e">
        <f t="shared" si="8"/>
        <v>#NAME?</v>
      </c>
      <c r="G161" t="s">
        <v>22</v>
      </c>
      <c r="H161" t="s">
        <v>23</v>
      </c>
      <c r="I161" t="s">
        <v>24</v>
      </c>
      <c r="J161" t="s">
        <v>23</v>
      </c>
      <c r="K161" t="s">
        <v>24</v>
      </c>
      <c r="L161" t="e">
        <f t="shared" si="9"/>
        <v>#NAME?</v>
      </c>
      <c r="M161" t="s">
        <v>23</v>
      </c>
      <c r="N161" t="s">
        <v>52</v>
      </c>
      <c r="O161" s="5">
        <f t="shared" si="11"/>
        <v>461</v>
      </c>
      <c r="P161" s="6">
        <f t="shared" si="10"/>
        <v>290.5</v>
      </c>
    </row>
    <row r="162" spans="1:16">
      <c r="A162">
        <v>160</v>
      </c>
      <c r="B162" s="1">
        <v>42537</v>
      </c>
      <c r="C162" s="2">
        <v>0.98162037037037031</v>
      </c>
      <c r="D162">
        <v>290.5</v>
      </c>
      <c r="E162" t="s">
        <v>22</v>
      </c>
      <c r="F162" t="e">
        <f t="shared" si="8"/>
        <v>#NAME?</v>
      </c>
      <c r="G162" t="s">
        <v>22</v>
      </c>
      <c r="H162" t="s">
        <v>23</v>
      </c>
      <c r="I162" t="s">
        <v>24</v>
      </c>
      <c r="J162" t="s">
        <v>23</v>
      </c>
      <c r="K162" t="s">
        <v>24</v>
      </c>
      <c r="L162" t="e">
        <f t="shared" si="9"/>
        <v>#NAME?</v>
      </c>
      <c r="M162" t="s">
        <v>23</v>
      </c>
      <c r="N162" t="s">
        <v>52</v>
      </c>
      <c r="O162" s="5">
        <f t="shared" si="11"/>
        <v>464</v>
      </c>
      <c r="P162" s="6">
        <f t="shared" si="10"/>
        <v>290.5</v>
      </c>
    </row>
    <row r="163" spans="1:16">
      <c r="A163">
        <v>161</v>
      </c>
      <c r="B163" s="1">
        <v>42537</v>
      </c>
      <c r="C163" s="2">
        <v>0.98370370370370364</v>
      </c>
      <c r="D163">
        <v>290.39999999999998</v>
      </c>
      <c r="E163" t="s">
        <v>22</v>
      </c>
      <c r="F163" t="e">
        <f t="shared" si="8"/>
        <v>#NAME?</v>
      </c>
      <c r="G163" t="s">
        <v>22</v>
      </c>
      <c r="H163" t="s">
        <v>23</v>
      </c>
      <c r="I163" t="s">
        <v>24</v>
      </c>
      <c r="J163" t="s">
        <v>23</v>
      </c>
      <c r="K163" t="s">
        <v>24</v>
      </c>
      <c r="L163" t="e">
        <f t="shared" si="9"/>
        <v>#NAME?</v>
      </c>
      <c r="M163" t="s">
        <v>23</v>
      </c>
      <c r="N163" t="s">
        <v>52</v>
      </c>
      <c r="O163" s="5">
        <f t="shared" si="11"/>
        <v>467</v>
      </c>
      <c r="P163" s="6">
        <f t="shared" si="10"/>
        <v>290.5</v>
      </c>
    </row>
    <row r="164" spans="1:16">
      <c r="A164">
        <v>162</v>
      </c>
      <c r="B164" s="1">
        <v>42537</v>
      </c>
      <c r="C164" s="2">
        <v>0.98578703703703707</v>
      </c>
      <c r="D164">
        <v>290.39999999999998</v>
      </c>
      <c r="E164" t="s">
        <v>22</v>
      </c>
      <c r="F164" t="e">
        <f t="shared" si="8"/>
        <v>#NAME?</v>
      </c>
      <c r="G164" t="s">
        <v>22</v>
      </c>
      <c r="H164" t="s">
        <v>23</v>
      </c>
      <c r="I164" t="s">
        <v>24</v>
      </c>
      <c r="J164" t="s">
        <v>23</v>
      </c>
      <c r="K164" t="s">
        <v>24</v>
      </c>
      <c r="L164" t="e">
        <f t="shared" si="9"/>
        <v>#NAME?</v>
      </c>
      <c r="M164" t="s">
        <v>23</v>
      </c>
      <c r="N164" t="s">
        <v>52</v>
      </c>
      <c r="O164" s="5">
        <f t="shared" si="11"/>
        <v>470</v>
      </c>
      <c r="P164" s="6">
        <f t="shared" si="10"/>
        <v>290.5</v>
      </c>
    </row>
    <row r="165" spans="1:16">
      <c r="A165">
        <v>163</v>
      </c>
      <c r="B165" s="1">
        <v>42537</v>
      </c>
      <c r="C165" s="2">
        <v>0.9878703703703704</v>
      </c>
      <c r="D165">
        <v>290.39999999999998</v>
      </c>
      <c r="E165" t="s">
        <v>22</v>
      </c>
      <c r="F165" t="e">
        <f t="shared" si="8"/>
        <v>#NAME?</v>
      </c>
      <c r="G165" t="s">
        <v>22</v>
      </c>
      <c r="H165" t="s">
        <v>23</v>
      </c>
      <c r="I165" t="s">
        <v>24</v>
      </c>
      <c r="J165" t="s">
        <v>23</v>
      </c>
      <c r="K165" t="s">
        <v>24</v>
      </c>
      <c r="L165" t="e">
        <f t="shared" si="9"/>
        <v>#NAME?</v>
      </c>
      <c r="M165" t="s">
        <v>23</v>
      </c>
      <c r="N165" t="s">
        <v>52</v>
      </c>
      <c r="O165" s="5">
        <f t="shared" si="11"/>
        <v>473</v>
      </c>
      <c r="P165" s="6">
        <f t="shared" si="10"/>
        <v>290.44166666666666</v>
      </c>
    </row>
    <row r="166" spans="1:16">
      <c r="A166">
        <v>164</v>
      </c>
      <c r="B166" s="1">
        <v>42537</v>
      </c>
      <c r="C166" s="2">
        <v>0.98995370370370372</v>
      </c>
      <c r="D166">
        <v>290.39999999999998</v>
      </c>
      <c r="E166" t="s">
        <v>22</v>
      </c>
      <c r="F166" t="e">
        <f t="shared" si="8"/>
        <v>#NAME?</v>
      </c>
      <c r="G166" t="s">
        <v>22</v>
      </c>
      <c r="H166" t="s">
        <v>23</v>
      </c>
      <c r="I166" t="s">
        <v>24</v>
      </c>
      <c r="J166" t="s">
        <v>23</v>
      </c>
      <c r="K166" t="s">
        <v>24</v>
      </c>
      <c r="L166" t="e">
        <f t="shared" si="9"/>
        <v>#NAME?</v>
      </c>
      <c r="M166" t="s">
        <v>23</v>
      </c>
      <c r="N166" t="s">
        <v>52</v>
      </c>
      <c r="O166" s="5">
        <f t="shared" si="11"/>
        <v>476</v>
      </c>
      <c r="P166" s="6">
        <f t="shared" si="10"/>
        <v>290</v>
      </c>
    </row>
    <row r="167" spans="1:16">
      <c r="A167">
        <v>165</v>
      </c>
      <c r="B167" s="1">
        <v>42537</v>
      </c>
      <c r="C167" s="2">
        <v>0.99203703703703694</v>
      </c>
      <c r="D167">
        <v>290.39999999999998</v>
      </c>
      <c r="E167" t="s">
        <v>22</v>
      </c>
      <c r="F167" t="e">
        <f t="shared" si="8"/>
        <v>#NAME?</v>
      </c>
      <c r="G167" t="s">
        <v>22</v>
      </c>
      <c r="H167" t="s">
        <v>23</v>
      </c>
      <c r="I167" t="s">
        <v>24</v>
      </c>
      <c r="J167" t="s">
        <v>23</v>
      </c>
      <c r="K167" t="s">
        <v>24</v>
      </c>
      <c r="L167" t="e">
        <f t="shared" si="9"/>
        <v>#NAME?</v>
      </c>
      <c r="M167" t="s">
        <v>23</v>
      </c>
      <c r="N167" t="s">
        <v>52</v>
      </c>
      <c r="O167" s="5">
        <f t="shared" si="11"/>
        <v>479</v>
      </c>
      <c r="P167" s="6">
        <f t="shared" si="10"/>
        <v>290.05833333333334</v>
      </c>
    </row>
    <row r="168" spans="1:16">
      <c r="A168">
        <v>166</v>
      </c>
      <c r="B168" s="1">
        <v>42537</v>
      </c>
      <c r="C168" s="2">
        <v>0.99412037037037038</v>
      </c>
      <c r="D168">
        <v>290.39999999999998</v>
      </c>
      <c r="E168" t="s">
        <v>22</v>
      </c>
      <c r="F168" t="e">
        <f t="shared" si="8"/>
        <v>#NAME?</v>
      </c>
      <c r="G168" t="s">
        <v>22</v>
      </c>
      <c r="H168" t="s">
        <v>23</v>
      </c>
      <c r="I168" t="s">
        <v>24</v>
      </c>
      <c r="J168" t="s">
        <v>23</v>
      </c>
      <c r="K168" t="s">
        <v>24</v>
      </c>
      <c r="L168" t="e">
        <f t="shared" si="9"/>
        <v>#NAME?</v>
      </c>
      <c r="M168" t="s">
        <v>23</v>
      </c>
      <c r="N168" t="s">
        <v>52</v>
      </c>
      <c r="O168" s="5">
        <f t="shared" si="11"/>
        <v>482</v>
      </c>
      <c r="P168" s="6">
        <f t="shared" si="10"/>
        <v>290.44166666666666</v>
      </c>
    </row>
    <row r="169" spans="1:16">
      <c r="A169">
        <v>167</v>
      </c>
      <c r="B169" s="1">
        <v>42537</v>
      </c>
      <c r="C169" s="2">
        <v>0.9962037037037037</v>
      </c>
      <c r="D169">
        <v>290.39999999999998</v>
      </c>
      <c r="E169" t="s">
        <v>22</v>
      </c>
      <c r="F169" t="e">
        <f t="shared" si="8"/>
        <v>#NAME?</v>
      </c>
      <c r="G169" t="s">
        <v>22</v>
      </c>
      <c r="H169" t="s">
        <v>23</v>
      </c>
      <c r="I169" t="s">
        <v>24</v>
      </c>
      <c r="J169" t="s">
        <v>23</v>
      </c>
      <c r="K169" t="s">
        <v>24</v>
      </c>
      <c r="L169" t="e">
        <f t="shared" si="9"/>
        <v>#NAME?</v>
      </c>
      <c r="M169" t="s">
        <v>23</v>
      </c>
      <c r="N169" t="s">
        <v>52</v>
      </c>
      <c r="O169" s="5">
        <f t="shared" si="11"/>
        <v>485</v>
      </c>
      <c r="P169" s="6">
        <f t="shared" si="10"/>
        <v>290.05833333333334</v>
      </c>
    </row>
    <row r="170" spans="1:16">
      <c r="A170">
        <v>168</v>
      </c>
      <c r="B170" s="1">
        <v>42537</v>
      </c>
      <c r="C170" s="2">
        <v>0.99828703703703703</v>
      </c>
      <c r="D170">
        <v>290.39999999999998</v>
      </c>
      <c r="E170" t="s">
        <v>22</v>
      </c>
      <c r="F170" t="e">
        <f t="shared" si="8"/>
        <v>#NAME?</v>
      </c>
      <c r="G170" t="s">
        <v>22</v>
      </c>
      <c r="H170" t="s">
        <v>23</v>
      </c>
      <c r="I170" t="s">
        <v>24</v>
      </c>
      <c r="J170" t="s">
        <v>23</v>
      </c>
      <c r="K170" t="s">
        <v>24</v>
      </c>
      <c r="L170" t="e">
        <f t="shared" si="9"/>
        <v>#NAME?</v>
      </c>
      <c r="M170" t="s">
        <v>23</v>
      </c>
      <c r="N170" t="s">
        <v>52</v>
      </c>
      <c r="O170" s="5">
        <f t="shared" si="11"/>
        <v>488</v>
      </c>
      <c r="P170" s="6">
        <f t="shared" si="10"/>
        <v>290.48833333333334</v>
      </c>
    </row>
    <row r="171" spans="1:16">
      <c r="A171">
        <v>169</v>
      </c>
      <c r="B171" s="1">
        <v>42538</v>
      </c>
      <c r="C171" s="2">
        <v>3.7037037037037035E-4</v>
      </c>
      <c r="D171">
        <v>290.39999999999998</v>
      </c>
      <c r="E171" t="s">
        <v>22</v>
      </c>
      <c r="F171" t="e">
        <f t="shared" si="8"/>
        <v>#NAME?</v>
      </c>
      <c r="G171" t="s">
        <v>22</v>
      </c>
      <c r="H171" t="s">
        <v>23</v>
      </c>
      <c r="I171" t="s">
        <v>24</v>
      </c>
      <c r="J171" t="s">
        <v>23</v>
      </c>
      <c r="K171" t="s">
        <v>24</v>
      </c>
      <c r="L171" t="e">
        <f t="shared" si="9"/>
        <v>#NAME?</v>
      </c>
      <c r="M171" t="s">
        <v>23</v>
      </c>
      <c r="N171" t="s">
        <v>52</v>
      </c>
      <c r="O171" s="5">
        <f t="shared" si="11"/>
        <v>491</v>
      </c>
      <c r="P171" s="6">
        <f t="shared" si="10"/>
        <v>290.39999999999998</v>
      </c>
    </row>
    <row r="172" spans="1:16">
      <c r="A172">
        <v>170</v>
      </c>
      <c r="B172" s="1">
        <v>42538</v>
      </c>
      <c r="C172" s="2">
        <v>2.4537037037037036E-3</v>
      </c>
      <c r="D172">
        <v>290.39999999999998</v>
      </c>
      <c r="E172" t="s">
        <v>22</v>
      </c>
      <c r="F172" t="e">
        <f t="shared" si="8"/>
        <v>#NAME?</v>
      </c>
      <c r="G172" t="s">
        <v>22</v>
      </c>
      <c r="H172" t="s">
        <v>23</v>
      </c>
      <c r="I172" t="s">
        <v>24</v>
      </c>
      <c r="J172" t="s">
        <v>23</v>
      </c>
      <c r="K172" t="s">
        <v>24</v>
      </c>
      <c r="L172" t="e">
        <f t="shared" si="9"/>
        <v>#NAME?</v>
      </c>
      <c r="M172" t="s">
        <v>23</v>
      </c>
      <c r="N172" t="s">
        <v>52</v>
      </c>
      <c r="O172" s="5">
        <f t="shared" si="11"/>
        <v>494</v>
      </c>
      <c r="P172" s="6">
        <f t="shared" si="10"/>
        <v>290.39999999999998</v>
      </c>
    </row>
    <row r="173" spans="1:16">
      <c r="A173">
        <v>171</v>
      </c>
      <c r="B173" s="1">
        <v>42538</v>
      </c>
      <c r="C173" s="2">
        <v>4.5370370370370365E-3</v>
      </c>
      <c r="D173">
        <v>290.39999999999998</v>
      </c>
      <c r="E173" t="s">
        <v>22</v>
      </c>
      <c r="F173" t="e">
        <f t="shared" si="8"/>
        <v>#NAME?</v>
      </c>
      <c r="G173" t="s">
        <v>22</v>
      </c>
      <c r="H173" t="s">
        <v>23</v>
      </c>
      <c r="I173" t="s">
        <v>24</v>
      </c>
      <c r="J173" t="s">
        <v>23</v>
      </c>
      <c r="K173" t="s">
        <v>24</v>
      </c>
      <c r="L173" t="e">
        <f t="shared" si="9"/>
        <v>#NAME?</v>
      </c>
      <c r="M173" t="s">
        <v>23</v>
      </c>
      <c r="N173" t="s">
        <v>52</v>
      </c>
      <c r="O173" s="5">
        <f t="shared" si="11"/>
        <v>497</v>
      </c>
      <c r="P173" s="6">
        <f t="shared" si="10"/>
        <v>290.39999999999998</v>
      </c>
    </row>
    <row r="174" spans="1:16">
      <c r="A174">
        <v>172</v>
      </c>
      <c r="B174" s="1">
        <v>42538</v>
      </c>
      <c r="C174" s="2">
        <v>6.6203703703703702E-3</v>
      </c>
      <c r="D174">
        <v>290.39999999999998</v>
      </c>
      <c r="E174" t="s">
        <v>22</v>
      </c>
      <c r="F174" t="e">
        <f t="shared" si="8"/>
        <v>#NAME?</v>
      </c>
      <c r="G174" t="s">
        <v>22</v>
      </c>
      <c r="H174" t="s">
        <v>23</v>
      </c>
      <c r="I174" t="s">
        <v>24</v>
      </c>
      <c r="J174" t="s">
        <v>23</v>
      </c>
      <c r="K174" t="s">
        <v>24</v>
      </c>
      <c r="L174" t="e">
        <f t="shared" si="9"/>
        <v>#NAME?</v>
      </c>
      <c r="M174" t="s">
        <v>23</v>
      </c>
      <c r="N174" t="s">
        <v>52</v>
      </c>
      <c r="O174" s="5">
        <f t="shared" si="11"/>
        <v>500</v>
      </c>
      <c r="P174" s="6">
        <f t="shared" si="10"/>
        <v>290.39999999999998</v>
      </c>
    </row>
    <row r="175" spans="1:16">
      <c r="A175">
        <v>173</v>
      </c>
      <c r="B175" s="1">
        <v>42538</v>
      </c>
      <c r="C175" s="2">
        <v>8.7037037037037031E-3</v>
      </c>
      <c r="D175">
        <v>290.39999999999998</v>
      </c>
      <c r="E175" t="s">
        <v>22</v>
      </c>
      <c r="F175" t="e">
        <f t="shared" si="8"/>
        <v>#NAME?</v>
      </c>
      <c r="G175" t="s">
        <v>22</v>
      </c>
      <c r="H175" t="s">
        <v>23</v>
      </c>
      <c r="I175" t="s">
        <v>24</v>
      </c>
      <c r="J175" t="s">
        <v>23</v>
      </c>
      <c r="K175" t="s">
        <v>24</v>
      </c>
      <c r="L175" t="e">
        <f t="shared" si="9"/>
        <v>#NAME?</v>
      </c>
      <c r="M175" t="s">
        <v>23</v>
      </c>
      <c r="N175" t="s">
        <v>52</v>
      </c>
      <c r="O175" s="5">
        <f t="shared" si="11"/>
        <v>503</v>
      </c>
      <c r="P175" s="6">
        <f t="shared" si="10"/>
        <v>290.39999999999998</v>
      </c>
    </row>
    <row r="176" spans="1:16">
      <c r="A176">
        <v>174</v>
      </c>
      <c r="B176" s="1">
        <v>42538</v>
      </c>
      <c r="C176" s="2">
        <v>1.0787037037037038E-2</v>
      </c>
      <c r="D176">
        <v>290.39999999999998</v>
      </c>
      <c r="E176" t="s">
        <v>22</v>
      </c>
      <c r="F176" t="e">
        <f t="shared" si="8"/>
        <v>#NAME?</v>
      </c>
      <c r="G176" t="s">
        <v>22</v>
      </c>
      <c r="H176" t="s">
        <v>23</v>
      </c>
      <c r="I176" t="s">
        <v>24</v>
      </c>
      <c r="J176" t="s">
        <v>23</v>
      </c>
      <c r="K176" t="s">
        <v>24</v>
      </c>
      <c r="L176" t="e">
        <f t="shared" si="9"/>
        <v>#NAME?</v>
      </c>
      <c r="M176" t="s">
        <v>23</v>
      </c>
      <c r="N176" t="s">
        <v>52</v>
      </c>
      <c r="O176" s="5">
        <f t="shared" si="11"/>
        <v>506</v>
      </c>
      <c r="P176" s="6">
        <f t="shared" si="10"/>
        <v>290.39999999999998</v>
      </c>
    </row>
    <row r="177" spans="1:16">
      <c r="A177">
        <v>175</v>
      </c>
      <c r="B177" s="1">
        <v>42538</v>
      </c>
      <c r="C177" s="2">
        <v>1.2870370370370372E-2</v>
      </c>
      <c r="D177">
        <v>290.39999999999998</v>
      </c>
      <c r="E177" t="s">
        <v>22</v>
      </c>
      <c r="F177" t="e">
        <f t="shared" si="8"/>
        <v>#NAME?</v>
      </c>
      <c r="G177" t="s">
        <v>22</v>
      </c>
      <c r="H177" t="s">
        <v>23</v>
      </c>
      <c r="I177" t="s">
        <v>24</v>
      </c>
      <c r="J177" t="s">
        <v>23</v>
      </c>
      <c r="K177" t="s">
        <v>24</v>
      </c>
      <c r="L177" t="e">
        <f t="shared" si="9"/>
        <v>#NAME?</v>
      </c>
      <c r="M177" t="s">
        <v>23</v>
      </c>
      <c r="N177" t="s">
        <v>52</v>
      </c>
      <c r="O177" s="5">
        <f t="shared" si="11"/>
        <v>509</v>
      </c>
      <c r="P177" s="6">
        <f t="shared" si="10"/>
        <v>290.39999999999998</v>
      </c>
    </row>
    <row r="178" spans="1:16">
      <c r="A178">
        <v>176</v>
      </c>
      <c r="B178" s="1">
        <v>42538</v>
      </c>
      <c r="C178" s="2">
        <v>1.4953703703703705E-2</v>
      </c>
      <c r="D178">
        <v>290.39999999999998</v>
      </c>
      <c r="E178" t="s">
        <v>22</v>
      </c>
      <c r="F178" t="e">
        <f t="shared" si="8"/>
        <v>#NAME?</v>
      </c>
      <c r="G178" t="s">
        <v>22</v>
      </c>
      <c r="H178" t="s">
        <v>23</v>
      </c>
      <c r="I178" t="s">
        <v>24</v>
      </c>
      <c r="J178" t="s">
        <v>23</v>
      </c>
      <c r="K178" t="s">
        <v>24</v>
      </c>
      <c r="L178" t="e">
        <f t="shared" si="9"/>
        <v>#NAME?</v>
      </c>
      <c r="M178" t="s">
        <v>23</v>
      </c>
      <c r="N178" t="s">
        <v>52</v>
      </c>
      <c r="O178" s="5">
        <f t="shared" si="11"/>
        <v>512</v>
      </c>
      <c r="P178" s="6">
        <f t="shared" si="10"/>
        <v>290.39999999999998</v>
      </c>
    </row>
    <row r="179" spans="1:16">
      <c r="A179">
        <v>177</v>
      </c>
      <c r="B179" s="1">
        <v>42538</v>
      </c>
      <c r="C179" s="2">
        <v>1.7037037037037038E-2</v>
      </c>
      <c r="D179">
        <v>290.3</v>
      </c>
      <c r="E179" t="s">
        <v>22</v>
      </c>
      <c r="F179" t="e">
        <f t="shared" si="8"/>
        <v>#NAME?</v>
      </c>
      <c r="G179" t="s">
        <v>22</v>
      </c>
      <c r="H179" t="s">
        <v>23</v>
      </c>
      <c r="I179" t="s">
        <v>24</v>
      </c>
      <c r="J179" t="s">
        <v>23</v>
      </c>
      <c r="K179" t="s">
        <v>24</v>
      </c>
      <c r="L179" t="e">
        <f t="shared" si="9"/>
        <v>#NAME?</v>
      </c>
      <c r="M179" t="s">
        <v>23</v>
      </c>
      <c r="N179" t="s">
        <v>52</v>
      </c>
      <c r="O179" s="5">
        <f t="shared" si="11"/>
        <v>515</v>
      </c>
      <c r="P179" s="6">
        <f t="shared" si="10"/>
        <v>290.39999999999998</v>
      </c>
    </row>
    <row r="180" spans="1:16">
      <c r="A180">
        <v>178</v>
      </c>
      <c r="B180" s="1">
        <v>42538</v>
      </c>
      <c r="C180" s="2">
        <v>1.9120370370370371E-2</v>
      </c>
      <c r="D180">
        <v>290.39999999999998</v>
      </c>
      <c r="E180" t="s">
        <v>22</v>
      </c>
      <c r="F180" t="e">
        <f t="shared" si="8"/>
        <v>#NAME?</v>
      </c>
      <c r="G180" t="s">
        <v>22</v>
      </c>
      <c r="H180" t="s">
        <v>23</v>
      </c>
      <c r="I180" t="s">
        <v>24</v>
      </c>
      <c r="J180" t="s">
        <v>23</v>
      </c>
      <c r="K180" t="s">
        <v>24</v>
      </c>
      <c r="L180" t="e">
        <f t="shared" si="9"/>
        <v>#NAME?</v>
      </c>
      <c r="M180" t="s">
        <v>23</v>
      </c>
      <c r="N180" t="s">
        <v>52</v>
      </c>
      <c r="O180" s="5">
        <f t="shared" si="11"/>
        <v>518</v>
      </c>
      <c r="P180" s="6">
        <f t="shared" si="10"/>
        <v>290.39999999999998</v>
      </c>
    </row>
    <row r="181" spans="1:16">
      <c r="A181">
        <v>179</v>
      </c>
      <c r="B181" s="1">
        <v>42538</v>
      </c>
      <c r="C181" s="2">
        <v>2.1203703703703707E-2</v>
      </c>
      <c r="D181">
        <v>290.3</v>
      </c>
      <c r="E181" t="s">
        <v>22</v>
      </c>
      <c r="F181" t="e">
        <f t="shared" si="8"/>
        <v>#NAME?</v>
      </c>
      <c r="G181" t="s">
        <v>22</v>
      </c>
      <c r="H181" t="s">
        <v>23</v>
      </c>
      <c r="I181" t="s">
        <v>24</v>
      </c>
      <c r="J181" t="s">
        <v>23</v>
      </c>
      <c r="K181" t="s">
        <v>24</v>
      </c>
      <c r="L181" t="e">
        <f t="shared" si="9"/>
        <v>#NAME?</v>
      </c>
      <c r="M181" t="s">
        <v>23</v>
      </c>
      <c r="N181" t="s">
        <v>52</v>
      </c>
      <c r="O181" s="5">
        <f t="shared" si="11"/>
        <v>521</v>
      </c>
      <c r="P181" s="6">
        <f t="shared" si="10"/>
        <v>290.39999999999998</v>
      </c>
    </row>
    <row r="182" spans="1:16">
      <c r="A182">
        <v>180</v>
      </c>
      <c r="B182" s="1">
        <v>42538</v>
      </c>
      <c r="C182" s="2">
        <v>2.3287037037037037E-2</v>
      </c>
      <c r="D182">
        <v>290.3</v>
      </c>
      <c r="E182" t="s">
        <v>22</v>
      </c>
      <c r="F182" t="e">
        <f t="shared" si="8"/>
        <v>#NAME?</v>
      </c>
      <c r="G182" t="s">
        <v>22</v>
      </c>
      <c r="H182" t="s">
        <v>23</v>
      </c>
      <c r="I182" t="s">
        <v>24</v>
      </c>
      <c r="J182" t="s">
        <v>23</v>
      </c>
      <c r="K182" t="s">
        <v>24</v>
      </c>
      <c r="L182" t="e">
        <f t="shared" si="9"/>
        <v>#NAME?</v>
      </c>
      <c r="M182" t="s">
        <v>23</v>
      </c>
      <c r="N182" t="s">
        <v>52</v>
      </c>
      <c r="O182" s="5">
        <f t="shared" si="11"/>
        <v>524</v>
      </c>
      <c r="P182" s="6">
        <f t="shared" si="10"/>
        <v>290.39999999999998</v>
      </c>
    </row>
    <row r="183" spans="1:16">
      <c r="A183">
        <v>181</v>
      </c>
      <c r="B183" s="1">
        <v>42538</v>
      </c>
      <c r="C183" s="2">
        <v>2.5370370370370366E-2</v>
      </c>
      <c r="D183">
        <v>290.3</v>
      </c>
      <c r="E183" t="s">
        <v>22</v>
      </c>
      <c r="F183" t="e">
        <f t="shared" si="8"/>
        <v>#NAME?</v>
      </c>
      <c r="G183" t="s">
        <v>22</v>
      </c>
      <c r="H183" t="s">
        <v>23</v>
      </c>
      <c r="I183" t="s">
        <v>24</v>
      </c>
      <c r="J183" t="s">
        <v>23</v>
      </c>
      <c r="K183" t="s">
        <v>24</v>
      </c>
      <c r="L183" t="e">
        <f t="shared" si="9"/>
        <v>#NAME?</v>
      </c>
      <c r="M183" t="s">
        <v>23</v>
      </c>
      <c r="N183" t="s">
        <v>52</v>
      </c>
      <c r="O183" s="5">
        <f t="shared" si="11"/>
        <v>527</v>
      </c>
      <c r="P183" s="6">
        <f t="shared" si="10"/>
        <v>290.39999999999998</v>
      </c>
    </row>
    <row r="184" spans="1:16">
      <c r="A184">
        <v>182</v>
      </c>
      <c r="B184" s="1">
        <v>42538</v>
      </c>
      <c r="C184" s="2">
        <v>2.7453703703703702E-2</v>
      </c>
      <c r="D184">
        <v>290.3</v>
      </c>
      <c r="E184" t="s">
        <v>22</v>
      </c>
      <c r="F184" t="e">
        <f t="shared" si="8"/>
        <v>#NAME?</v>
      </c>
      <c r="G184" t="s">
        <v>22</v>
      </c>
      <c r="H184" t="s">
        <v>23</v>
      </c>
      <c r="I184" t="s">
        <v>24</v>
      </c>
      <c r="J184" t="s">
        <v>23</v>
      </c>
      <c r="K184" t="s">
        <v>24</v>
      </c>
      <c r="L184" t="e">
        <f t="shared" si="9"/>
        <v>#NAME?</v>
      </c>
      <c r="M184" t="s">
        <v>23</v>
      </c>
      <c r="N184" t="s">
        <v>52</v>
      </c>
      <c r="O184" s="5">
        <f t="shared" si="11"/>
        <v>530</v>
      </c>
      <c r="P184" s="6">
        <f t="shared" si="10"/>
        <v>290.39999999999998</v>
      </c>
    </row>
    <row r="185" spans="1:16">
      <c r="A185">
        <v>183</v>
      </c>
      <c r="B185" s="1">
        <v>42538</v>
      </c>
      <c r="C185" s="2">
        <v>2.9537037037037039E-2</v>
      </c>
      <c r="D185">
        <v>290.3</v>
      </c>
      <c r="E185" t="s">
        <v>22</v>
      </c>
      <c r="F185" t="e">
        <f t="shared" si="8"/>
        <v>#NAME?</v>
      </c>
      <c r="G185" t="s">
        <v>22</v>
      </c>
      <c r="H185" t="s">
        <v>23</v>
      </c>
      <c r="I185" t="s">
        <v>24</v>
      </c>
      <c r="J185" t="s">
        <v>23</v>
      </c>
      <c r="K185" t="s">
        <v>24</v>
      </c>
      <c r="L185" t="e">
        <f t="shared" si="9"/>
        <v>#NAME?</v>
      </c>
      <c r="M185" t="s">
        <v>23</v>
      </c>
      <c r="N185" t="s">
        <v>52</v>
      </c>
      <c r="O185" s="5">
        <f t="shared" si="11"/>
        <v>533</v>
      </c>
      <c r="P185" s="6">
        <f t="shared" si="10"/>
        <v>290.39999999999998</v>
      </c>
    </row>
    <row r="186" spans="1:16">
      <c r="A186">
        <v>184</v>
      </c>
      <c r="B186" s="1">
        <v>42538</v>
      </c>
      <c r="C186" s="2">
        <v>3.1620370370370368E-2</v>
      </c>
      <c r="D186">
        <v>290.3</v>
      </c>
      <c r="E186" t="s">
        <v>22</v>
      </c>
      <c r="F186" t="e">
        <f t="shared" si="8"/>
        <v>#NAME?</v>
      </c>
      <c r="G186" t="s">
        <v>22</v>
      </c>
      <c r="H186" t="s">
        <v>23</v>
      </c>
      <c r="I186" t="s">
        <v>24</v>
      </c>
      <c r="J186" t="s">
        <v>23</v>
      </c>
      <c r="K186" t="s">
        <v>24</v>
      </c>
      <c r="L186" t="e">
        <f t="shared" si="9"/>
        <v>#NAME?</v>
      </c>
      <c r="M186" t="s">
        <v>23</v>
      </c>
      <c r="N186" t="s">
        <v>52</v>
      </c>
      <c r="O186" s="5">
        <f t="shared" si="11"/>
        <v>536</v>
      </c>
      <c r="P186" s="6">
        <f t="shared" si="10"/>
        <v>290.38833333333332</v>
      </c>
    </row>
    <row r="187" spans="1:16">
      <c r="A187">
        <v>185</v>
      </c>
      <c r="B187" s="1">
        <v>42538</v>
      </c>
      <c r="C187" s="2">
        <v>3.3703703703703701E-2</v>
      </c>
      <c r="D187">
        <v>290.3</v>
      </c>
      <c r="E187" t="s">
        <v>22</v>
      </c>
      <c r="F187" t="e">
        <f t="shared" si="8"/>
        <v>#NAME?</v>
      </c>
      <c r="G187" t="s">
        <v>22</v>
      </c>
      <c r="H187" t="s">
        <v>23</v>
      </c>
      <c r="I187" t="s">
        <v>24</v>
      </c>
      <c r="J187" t="s">
        <v>23</v>
      </c>
      <c r="K187" t="s">
        <v>24</v>
      </c>
      <c r="L187" t="e">
        <f t="shared" si="9"/>
        <v>#NAME?</v>
      </c>
      <c r="M187" t="s">
        <v>23</v>
      </c>
      <c r="N187" t="s">
        <v>52</v>
      </c>
      <c r="O187" s="5">
        <f t="shared" si="11"/>
        <v>539</v>
      </c>
      <c r="P187" s="6">
        <f t="shared" si="10"/>
        <v>290.31166666666667</v>
      </c>
    </row>
    <row r="188" spans="1:16">
      <c r="A188">
        <v>186</v>
      </c>
      <c r="B188" s="1">
        <v>42538</v>
      </c>
      <c r="C188" s="2">
        <v>3.5787037037037034E-2</v>
      </c>
      <c r="D188">
        <v>290.3</v>
      </c>
      <c r="E188" t="s">
        <v>22</v>
      </c>
      <c r="F188" t="e">
        <f t="shared" si="8"/>
        <v>#NAME?</v>
      </c>
      <c r="G188" t="s">
        <v>22</v>
      </c>
      <c r="H188" t="s">
        <v>23</v>
      </c>
      <c r="I188" t="s">
        <v>24</v>
      </c>
      <c r="J188" t="s">
        <v>23</v>
      </c>
      <c r="K188" t="s">
        <v>24</v>
      </c>
      <c r="L188" t="e">
        <f t="shared" si="9"/>
        <v>#NAME?</v>
      </c>
      <c r="M188" t="s">
        <v>23</v>
      </c>
      <c r="N188" t="s">
        <v>52</v>
      </c>
      <c r="O188" s="5">
        <f t="shared" si="11"/>
        <v>542</v>
      </c>
      <c r="P188" s="6">
        <f t="shared" si="10"/>
        <v>290.38833333333332</v>
      </c>
    </row>
    <row r="189" spans="1:16">
      <c r="A189">
        <v>187</v>
      </c>
      <c r="B189" s="1">
        <v>42538</v>
      </c>
      <c r="C189" s="2">
        <v>3.7870370370370367E-2</v>
      </c>
      <c r="D189">
        <v>290.3</v>
      </c>
      <c r="E189" t="s">
        <v>22</v>
      </c>
      <c r="F189" t="e">
        <f t="shared" si="8"/>
        <v>#NAME?</v>
      </c>
      <c r="G189" t="s">
        <v>22</v>
      </c>
      <c r="H189" t="s">
        <v>23</v>
      </c>
      <c r="I189" t="s">
        <v>24</v>
      </c>
      <c r="J189" t="s">
        <v>23</v>
      </c>
      <c r="K189" t="s">
        <v>24</v>
      </c>
      <c r="L189" t="e">
        <f t="shared" si="9"/>
        <v>#NAME?</v>
      </c>
      <c r="M189" t="s">
        <v>23</v>
      </c>
      <c r="N189" t="s">
        <v>52</v>
      </c>
      <c r="O189" s="5">
        <f t="shared" si="11"/>
        <v>545</v>
      </c>
      <c r="P189" s="6">
        <f t="shared" si="10"/>
        <v>290.3</v>
      </c>
    </row>
    <row r="190" spans="1:16">
      <c r="A190">
        <v>188</v>
      </c>
      <c r="B190" s="1">
        <v>42538</v>
      </c>
      <c r="C190" s="2">
        <v>3.9953703703703707E-2</v>
      </c>
      <c r="D190">
        <v>290.3</v>
      </c>
      <c r="E190" t="s">
        <v>22</v>
      </c>
      <c r="F190" t="e">
        <f t="shared" si="8"/>
        <v>#NAME?</v>
      </c>
      <c r="G190" t="s">
        <v>22</v>
      </c>
      <c r="H190" t="s">
        <v>23</v>
      </c>
      <c r="I190" t="s">
        <v>24</v>
      </c>
      <c r="J190" t="s">
        <v>23</v>
      </c>
      <c r="K190" t="s">
        <v>24</v>
      </c>
      <c r="L190" t="e">
        <f t="shared" si="9"/>
        <v>#NAME?</v>
      </c>
      <c r="M190" t="s">
        <v>23</v>
      </c>
      <c r="N190" t="s">
        <v>52</v>
      </c>
      <c r="O190" s="5">
        <f t="shared" si="11"/>
        <v>548</v>
      </c>
      <c r="P190" s="6">
        <f t="shared" si="10"/>
        <v>290.3</v>
      </c>
    </row>
    <row r="191" spans="1:16">
      <c r="A191">
        <v>189</v>
      </c>
      <c r="B191" s="1">
        <v>42538</v>
      </c>
      <c r="C191" s="2">
        <v>4.2037037037037039E-2</v>
      </c>
      <c r="D191">
        <v>290.3</v>
      </c>
      <c r="E191" t="s">
        <v>22</v>
      </c>
      <c r="F191" t="e">
        <f t="shared" si="8"/>
        <v>#NAME?</v>
      </c>
      <c r="G191" t="s">
        <v>22</v>
      </c>
      <c r="H191" t="s">
        <v>23</v>
      </c>
      <c r="I191" t="s">
        <v>24</v>
      </c>
      <c r="J191" t="s">
        <v>23</v>
      </c>
      <c r="K191" t="s">
        <v>24</v>
      </c>
      <c r="L191" t="e">
        <f t="shared" si="9"/>
        <v>#NAME?</v>
      </c>
      <c r="M191" t="s">
        <v>23</v>
      </c>
      <c r="N191" t="s">
        <v>52</v>
      </c>
      <c r="O191" s="5">
        <f t="shared" si="11"/>
        <v>551</v>
      </c>
      <c r="P191" s="6">
        <f t="shared" si="10"/>
        <v>290.3</v>
      </c>
    </row>
    <row r="192" spans="1:16">
      <c r="A192">
        <v>190</v>
      </c>
      <c r="B192" s="1">
        <v>42538</v>
      </c>
      <c r="C192" s="2">
        <v>4.4120370370370372E-2</v>
      </c>
      <c r="D192">
        <v>290.3</v>
      </c>
      <c r="E192" t="s">
        <v>22</v>
      </c>
      <c r="F192" t="e">
        <f t="shared" si="8"/>
        <v>#NAME?</v>
      </c>
      <c r="G192" t="s">
        <v>22</v>
      </c>
      <c r="H192" t="s">
        <v>23</v>
      </c>
      <c r="I192" t="s">
        <v>24</v>
      </c>
      <c r="J192" t="s">
        <v>23</v>
      </c>
      <c r="K192" t="s">
        <v>24</v>
      </c>
      <c r="L192" t="e">
        <f t="shared" si="9"/>
        <v>#NAME?</v>
      </c>
      <c r="M192" t="s">
        <v>23</v>
      </c>
      <c r="N192" t="s">
        <v>52</v>
      </c>
      <c r="O192" s="5">
        <f t="shared" si="11"/>
        <v>554</v>
      </c>
      <c r="P192" s="6">
        <f t="shared" si="10"/>
        <v>290.3</v>
      </c>
    </row>
    <row r="193" spans="1:16">
      <c r="A193">
        <v>191</v>
      </c>
      <c r="B193" s="1">
        <v>42538</v>
      </c>
      <c r="C193" s="2">
        <v>4.6203703703703698E-2</v>
      </c>
      <c r="D193">
        <v>290.3</v>
      </c>
      <c r="E193" t="s">
        <v>22</v>
      </c>
      <c r="F193" t="e">
        <f t="shared" si="8"/>
        <v>#NAME?</v>
      </c>
      <c r="G193" t="s">
        <v>22</v>
      </c>
      <c r="H193" t="s">
        <v>23</v>
      </c>
      <c r="I193" t="s">
        <v>24</v>
      </c>
      <c r="J193" t="s">
        <v>23</v>
      </c>
      <c r="K193" t="s">
        <v>24</v>
      </c>
      <c r="L193" t="e">
        <f t="shared" si="9"/>
        <v>#NAME?</v>
      </c>
      <c r="M193" t="s">
        <v>23</v>
      </c>
      <c r="N193" t="s">
        <v>52</v>
      </c>
      <c r="O193" s="5">
        <f t="shared" si="11"/>
        <v>557</v>
      </c>
      <c r="P193" s="6">
        <f t="shared" si="10"/>
        <v>290.3</v>
      </c>
    </row>
    <row r="194" spans="1:16">
      <c r="A194">
        <v>192</v>
      </c>
      <c r="B194" s="1">
        <v>42538</v>
      </c>
      <c r="C194" s="2">
        <v>4.8287037037037038E-2</v>
      </c>
      <c r="D194">
        <v>290.3</v>
      </c>
      <c r="E194" t="s">
        <v>22</v>
      </c>
      <c r="F194" t="e">
        <f t="shared" si="8"/>
        <v>#NAME?</v>
      </c>
      <c r="G194" t="s">
        <v>22</v>
      </c>
      <c r="H194" t="s">
        <v>23</v>
      </c>
      <c r="I194" t="s">
        <v>24</v>
      </c>
      <c r="J194" t="s">
        <v>23</v>
      </c>
      <c r="K194" t="s">
        <v>24</v>
      </c>
      <c r="L194" t="e">
        <f t="shared" si="9"/>
        <v>#NAME?</v>
      </c>
      <c r="M194" t="s">
        <v>23</v>
      </c>
      <c r="N194" t="s">
        <v>52</v>
      </c>
      <c r="O194" s="5">
        <f t="shared" si="11"/>
        <v>560</v>
      </c>
      <c r="P194" s="6">
        <f t="shared" si="10"/>
        <v>290.3</v>
      </c>
    </row>
    <row r="195" spans="1:16">
      <c r="A195">
        <v>193</v>
      </c>
      <c r="B195" s="1">
        <v>42538</v>
      </c>
      <c r="C195" s="2">
        <v>5.0370370370370371E-2</v>
      </c>
      <c r="D195">
        <v>290.3</v>
      </c>
      <c r="E195" t="s">
        <v>22</v>
      </c>
      <c r="F195" t="e">
        <f t="shared" ref="F195:F258" si="12">-OL</f>
        <v>#NAME?</v>
      </c>
      <c r="G195" t="s">
        <v>22</v>
      </c>
      <c r="H195" t="s">
        <v>23</v>
      </c>
      <c r="I195" t="s">
        <v>24</v>
      </c>
      <c r="J195" t="s">
        <v>23</v>
      </c>
      <c r="K195" t="s">
        <v>24</v>
      </c>
      <c r="L195" t="e">
        <f t="shared" ref="L195:L258" si="13">+OL</f>
        <v>#NAME?</v>
      </c>
      <c r="M195" t="s">
        <v>23</v>
      </c>
      <c r="N195" t="s">
        <v>52</v>
      </c>
      <c r="O195" s="5">
        <f t="shared" si="11"/>
        <v>563</v>
      </c>
      <c r="P195" s="6">
        <f t="shared" si="10"/>
        <v>290.3</v>
      </c>
    </row>
    <row r="196" spans="1:16">
      <c r="A196">
        <v>194</v>
      </c>
      <c r="B196" s="1">
        <v>42538</v>
      </c>
      <c r="C196" s="2">
        <v>5.2453703703703704E-2</v>
      </c>
      <c r="D196">
        <v>290.3</v>
      </c>
      <c r="E196" t="s">
        <v>22</v>
      </c>
      <c r="F196" t="e">
        <f t="shared" si="12"/>
        <v>#NAME?</v>
      </c>
      <c r="G196" t="s">
        <v>22</v>
      </c>
      <c r="H196" t="s">
        <v>23</v>
      </c>
      <c r="I196" t="s">
        <v>24</v>
      </c>
      <c r="J196" t="s">
        <v>23</v>
      </c>
      <c r="K196" t="s">
        <v>24</v>
      </c>
      <c r="L196" t="e">
        <f t="shared" si="13"/>
        <v>#NAME?</v>
      </c>
      <c r="M196" t="s">
        <v>23</v>
      </c>
      <c r="N196" t="s">
        <v>52</v>
      </c>
      <c r="O196" s="5">
        <f t="shared" si="11"/>
        <v>566</v>
      </c>
      <c r="P196" s="6">
        <f t="shared" si="10"/>
        <v>290.3</v>
      </c>
    </row>
    <row r="197" spans="1:16">
      <c r="A197">
        <v>195</v>
      </c>
      <c r="B197" s="1">
        <v>42538</v>
      </c>
      <c r="C197" s="2">
        <v>5.4537037037037044E-2</v>
      </c>
      <c r="D197">
        <v>290.3</v>
      </c>
      <c r="E197" t="s">
        <v>22</v>
      </c>
      <c r="F197" t="e">
        <f t="shared" si="12"/>
        <v>#NAME?</v>
      </c>
      <c r="G197" t="s">
        <v>22</v>
      </c>
      <c r="H197" t="s">
        <v>23</v>
      </c>
      <c r="I197" t="s">
        <v>24</v>
      </c>
      <c r="J197" t="s">
        <v>23</v>
      </c>
      <c r="K197" t="s">
        <v>24</v>
      </c>
      <c r="L197" t="e">
        <f t="shared" si="13"/>
        <v>#NAME?</v>
      </c>
      <c r="M197" t="s">
        <v>23</v>
      </c>
      <c r="N197" t="s">
        <v>52</v>
      </c>
      <c r="O197" s="5">
        <f t="shared" si="11"/>
        <v>569</v>
      </c>
      <c r="P197" s="6">
        <f t="shared" si="10"/>
        <v>290.3</v>
      </c>
    </row>
    <row r="198" spans="1:16">
      <c r="A198">
        <v>196</v>
      </c>
      <c r="B198" s="1">
        <v>42538</v>
      </c>
      <c r="C198" s="2">
        <v>5.6620370370370376E-2</v>
      </c>
      <c r="D198">
        <v>290.3</v>
      </c>
      <c r="E198" t="s">
        <v>22</v>
      </c>
      <c r="F198" t="e">
        <f t="shared" si="12"/>
        <v>#NAME?</v>
      </c>
      <c r="G198" t="s">
        <v>22</v>
      </c>
      <c r="H198" t="s">
        <v>23</v>
      </c>
      <c r="I198" t="s">
        <v>24</v>
      </c>
      <c r="J198" t="s">
        <v>23</v>
      </c>
      <c r="K198" t="s">
        <v>24</v>
      </c>
      <c r="L198" t="e">
        <f t="shared" si="13"/>
        <v>#NAME?</v>
      </c>
      <c r="M198" t="s">
        <v>23</v>
      </c>
      <c r="N198" t="s">
        <v>52</v>
      </c>
      <c r="O198" s="5">
        <f t="shared" si="11"/>
        <v>572</v>
      </c>
      <c r="P198" s="6">
        <f t="shared" si="10"/>
        <v>290.3</v>
      </c>
    </row>
    <row r="199" spans="1:16">
      <c r="A199">
        <v>197</v>
      </c>
      <c r="B199" s="1">
        <v>42538</v>
      </c>
      <c r="C199" s="2">
        <v>5.8703703703703702E-2</v>
      </c>
      <c r="D199">
        <v>290.8</v>
      </c>
      <c r="E199" t="s">
        <v>22</v>
      </c>
      <c r="F199" t="e">
        <f t="shared" si="12"/>
        <v>#NAME?</v>
      </c>
      <c r="G199" t="s">
        <v>22</v>
      </c>
      <c r="H199" t="s">
        <v>23</v>
      </c>
      <c r="I199" t="s">
        <v>24</v>
      </c>
      <c r="J199" t="s">
        <v>23</v>
      </c>
      <c r="K199" t="s">
        <v>24</v>
      </c>
      <c r="L199" t="e">
        <f t="shared" si="13"/>
        <v>#NAME?</v>
      </c>
      <c r="M199" t="s">
        <v>23</v>
      </c>
      <c r="N199" t="s">
        <v>52</v>
      </c>
      <c r="O199" s="5">
        <f t="shared" si="11"/>
        <v>575</v>
      </c>
      <c r="P199" s="6">
        <f t="shared" si="10"/>
        <v>290.3</v>
      </c>
    </row>
    <row r="200" spans="1:16">
      <c r="A200">
        <v>198</v>
      </c>
      <c r="B200" s="1">
        <v>42538</v>
      </c>
      <c r="C200" s="2">
        <v>6.0787037037037035E-2</v>
      </c>
      <c r="D200">
        <v>290.3</v>
      </c>
      <c r="E200" t="s">
        <v>22</v>
      </c>
      <c r="F200" t="e">
        <f t="shared" si="12"/>
        <v>#NAME?</v>
      </c>
      <c r="G200" t="s">
        <v>22</v>
      </c>
      <c r="H200" t="s">
        <v>23</v>
      </c>
      <c r="I200" t="s">
        <v>24</v>
      </c>
      <c r="J200" t="s">
        <v>23</v>
      </c>
      <c r="K200" t="s">
        <v>24</v>
      </c>
      <c r="L200" t="e">
        <f t="shared" si="13"/>
        <v>#NAME?</v>
      </c>
      <c r="M200" t="s">
        <v>23</v>
      </c>
      <c r="N200" t="s">
        <v>52</v>
      </c>
      <c r="O200" s="5">
        <f t="shared" si="11"/>
        <v>578</v>
      </c>
      <c r="P200" s="6">
        <f t="shared" si="10"/>
        <v>290.3</v>
      </c>
    </row>
    <row r="201" spans="1:16">
      <c r="A201">
        <v>199</v>
      </c>
      <c r="B201" s="1">
        <v>42538</v>
      </c>
      <c r="C201" s="2">
        <v>6.2870370370370368E-2</v>
      </c>
      <c r="D201">
        <v>290.3</v>
      </c>
      <c r="E201" t="s">
        <v>22</v>
      </c>
      <c r="F201" t="e">
        <f t="shared" si="12"/>
        <v>#NAME?</v>
      </c>
      <c r="G201" t="s">
        <v>22</v>
      </c>
      <c r="H201" t="s">
        <v>23</v>
      </c>
      <c r="I201" t="s">
        <v>24</v>
      </c>
      <c r="J201" t="s">
        <v>23</v>
      </c>
      <c r="K201" t="s">
        <v>24</v>
      </c>
      <c r="L201" t="e">
        <f t="shared" si="13"/>
        <v>#NAME?</v>
      </c>
      <c r="M201" t="s">
        <v>23</v>
      </c>
      <c r="N201" t="s">
        <v>52</v>
      </c>
      <c r="O201" s="5">
        <f t="shared" si="11"/>
        <v>581</v>
      </c>
      <c r="P201" s="6">
        <f t="shared" si="10"/>
        <v>290.3</v>
      </c>
    </row>
    <row r="202" spans="1:16">
      <c r="A202">
        <v>200</v>
      </c>
      <c r="B202" s="1">
        <v>42538</v>
      </c>
      <c r="C202" s="2">
        <v>6.4953703703703694E-2</v>
      </c>
      <c r="D202">
        <v>290.3</v>
      </c>
      <c r="E202" t="s">
        <v>22</v>
      </c>
      <c r="F202" t="e">
        <f t="shared" si="12"/>
        <v>#NAME?</v>
      </c>
      <c r="G202" t="s">
        <v>22</v>
      </c>
      <c r="H202" t="s">
        <v>23</v>
      </c>
      <c r="I202" t="s">
        <v>24</v>
      </c>
      <c r="J202" t="s">
        <v>23</v>
      </c>
      <c r="K202" t="s">
        <v>24</v>
      </c>
      <c r="L202" t="e">
        <f t="shared" si="13"/>
        <v>#NAME?</v>
      </c>
      <c r="M202" t="s">
        <v>23</v>
      </c>
      <c r="N202" t="s">
        <v>52</v>
      </c>
      <c r="O202" s="5">
        <f t="shared" si="11"/>
        <v>584</v>
      </c>
      <c r="P202" s="6">
        <f t="shared" si="10"/>
        <v>290.3</v>
      </c>
    </row>
    <row r="203" spans="1:16">
      <c r="A203">
        <v>201</v>
      </c>
      <c r="B203" s="1">
        <v>42538</v>
      </c>
      <c r="C203" s="2">
        <v>6.7037037037037034E-2</v>
      </c>
      <c r="D203">
        <v>290.3</v>
      </c>
      <c r="E203" t="s">
        <v>22</v>
      </c>
      <c r="F203" t="e">
        <f t="shared" si="12"/>
        <v>#NAME?</v>
      </c>
      <c r="G203" t="s">
        <v>22</v>
      </c>
      <c r="H203" t="s">
        <v>23</v>
      </c>
      <c r="I203" t="s">
        <v>24</v>
      </c>
      <c r="J203" t="s">
        <v>23</v>
      </c>
      <c r="K203" t="s">
        <v>24</v>
      </c>
      <c r="L203" t="e">
        <f t="shared" si="13"/>
        <v>#NAME?</v>
      </c>
      <c r="M203" t="s">
        <v>23</v>
      </c>
      <c r="N203" t="s">
        <v>52</v>
      </c>
      <c r="O203" s="5">
        <f t="shared" si="11"/>
        <v>587</v>
      </c>
      <c r="P203" s="6">
        <f t="shared" si="10"/>
        <v>290.3</v>
      </c>
    </row>
    <row r="204" spans="1:16">
      <c r="A204">
        <v>202</v>
      </c>
      <c r="B204" s="1">
        <v>42538</v>
      </c>
      <c r="C204" s="2">
        <v>6.9120370370370374E-2</v>
      </c>
      <c r="D204">
        <v>290.3</v>
      </c>
      <c r="E204" t="s">
        <v>22</v>
      </c>
      <c r="F204" t="e">
        <f t="shared" si="12"/>
        <v>#NAME?</v>
      </c>
      <c r="G204" t="s">
        <v>22</v>
      </c>
      <c r="H204" t="s">
        <v>23</v>
      </c>
      <c r="I204" t="s">
        <v>24</v>
      </c>
      <c r="J204" t="s">
        <v>23</v>
      </c>
      <c r="K204" t="s">
        <v>24</v>
      </c>
      <c r="L204" t="e">
        <f t="shared" si="13"/>
        <v>#NAME?</v>
      </c>
      <c r="M204" t="s">
        <v>23</v>
      </c>
      <c r="N204" t="s">
        <v>52</v>
      </c>
      <c r="O204" s="5">
        <f t="shared" si="11"/>
        <v>590</v>
      </c>
      <c r="P204" s="6">
        <f t="shared" ref="P204:P267" si="14">D196+($O$2*(D197-D196))</f>
        <v>290.3</v>
      </c>
    </row>
    <row r="205" spans="1:16">
      <c r="A205">
        <v>203</v>
      </c>
      <c r="B205" s="1">
        <v>42538</v>
      </c>
      <c r="C205" s="2">
        <v>7.12037037037037E-2</v>
      </c>
      <c r="D205">
        <v>290.3</v>
      </c>
      <c r="E205" t="s">
        <v>22</v>
      </c>
      <c r="F205" t="e">
        <f t="shared" si="12"/>
        <v>#NAME?</v>
      </c>
      <c r="G205" t="s">
        <v>22</v>
      </c>
      <c r="H205" t="s">
        <v>23</v>
      </c>
      <c r="I205" t="s">
        <v>24</v>
      </c>
      <c r="J205" t="s">
        <v>23</v>
      </c>
      <c r="K205" t="s">
        <v>24</v>
      </c>
      <c r="L205" t="e">
        <f t="shared" si="13"/>
        <v>#NAME?</v>
      </c>
      <c r="M205" t="s">
        <v>23</v>
      </c>
      <c r="N205" t="s">
        <v>52</v>
      </c>
      <c r="O205" s="5">
        <f t="shared" si="11"/>
        <v>593</v>
      </c>
      <c r="P205" s="6">
        <f t="shared" si="14"/>
        <v>290.3</v>
      </c>
    </row>
    <row r="206" spans="1:16">
      <c r="A206">
        <v>204</v>
      </c>
      <c r="B206" s="1">
        <v>42538</v>
      </c>
      <c r="C206" s="2">
        <v>7.3287037037037039E-2</v>
      </c>
      <c r="D206">
        <v>290.3</v>
      </c>
      <c r="E206" t="s">
        <v>22</v>
      </c>
      <c r="F206" t="e">
        <f t="shared" si="12"/>
        <v>#NAME?</v>
      </c>
      <c r="G206" t="s">
        <v>22</v>
      </c>
      <c r="H206" t="s">
        <v>23</v>
      </c>
      <c r="I206" t="s">
        <v>24</v>
      </c>
      <c r="J206" t="s">
        <v>23</v>
      </c>
      <c r="K206" t="s">
        <v>24</v>
      </c>
      <c r="L206" t="e">
        <f t="shared" si="13"/>
        <v>#NAME?</v>
      </c>
      <c r="M206" t="s">
        <v>23</v>
      </c>
      <c r="N206" t="s">
        <v>52</v>
      </c>
      <c r="O206" s="5">
        <f t="shared" ref="O206:O269" si="15">O205+3</f>
        <v>596</v>
      </c>
      <c r="P206" s="6">
        <f t="shared" si="14"/>
        <v>290.35833333333335</v>
      </c>
    </row>
    <row r="207" spans="1:16">
      <c r="A207">
        <v>205</v>
      </c>
      <c r="B207" s="1">
        <v>42538</v>
      </c>
      <c r="C207" s="2">
        <v>7.5370370370370365E-2</v>
      </c>
      <c r="D207">
        <v>290.3</v>
      </c>
      <c r="E207" t="s">
        <v>22</v>
      </c>
      <c r="F207" t="e">
        <f t="shared" si="12"/>
        <v>#NAME?</v>
      </c>
      <c r="G207" t="s">
        <v>22</v>
      </c>
      <c r="H207" t="s">
        <v>23</v>
      </c>
      <c r="I207" t="s">
        <v>24</v>
      </c>
      <c r="J207" t="s">
        <v>23</v>
      </c>
      <c r="K207" t="s">
        <v>24</v>
      </c>
      <c r="L207" t="e">
        <f t="shared" si="13"/>
        <v>#NAME?</v>
      </c>
      <c r="M207" t="s">
        <v>23</v>
      </c>
      <c r="N207" t="s">
        <v>52</v>
      </c>
      <c r="O207" s="5">
        <f t="shared" si="15"/>
        <v>599</v>
      </c>
      <c r="P207" s="6">
        <f t="shared" si="14"/>
        <v>290.74166666666667</v>
      </c>
    </row>
    <row r="208" spans="1:16">
      <c r="A208">
        <v>206</v>
      </c>
      <c r="B208" s="1">
        <v>42538</v>
      </c>
      <c r="C208" s="2">
        <v>7.7453703703703705E-2</v>
      </c>
      <c r="D208">
        <v>290.3</v>
      </c>
      <c r="E208" t="s">
        <v>22</v>
      </c>
      <c r="F208" t="e">
        <f t="shared" si="12"/>
        <v>#NAME?</v>
      </c>
      <c r="G208" t="s">
        <v>22</v>
      </c>
      <c r="H208" t="s">
        <v>23</v>
      </c>
      <c r="I208" t="s">
        <v>24</v>
      </c>
      <c r="J208" t="s">
        <v>23</v>
      </c>
      <c r="K208" t="s">
        <v>24</v>
      </c>
      <c r="L208" t="e">
        <f t="shared" si="13"/>
        <v>#NAME?</v>
      </c>
      <c r="M208" t="s">
        <v>23</v>
      </c>
      <c r="N208" t="s">
        <v>52</v>
      </c>
      <c r="O208" s="5">
        <f t="shared" si="15"/>
        <v>602</v>
      </c>
      <c r="P208" s="6">
        <f t="shared" si="14"/>
        <v>290.3</v>
      </c>
    </row>
    <row r="209" spans="1:16">
      <c r="A209">
        <v>207</v>
      </c>
      <c r="B209" s="1">
        <v>42538</v>
      </c>
      <c r="C209" s="2">
        <v>7.9537037037037031E-2</v>
      </c>
      <c r="D209">
        <v>290.2</v>
      </c>
      <c r="E209" t="s">
        <v>22</v>
      </c>
      <c r="F209" t="e">
        <f t="shared" si="12"/>
        <v>#NAME?</v>
      </c>
      <c r="G209" t="s">
        <v>22</v>
      </c>
      <c r="H209" t="s">
        <v>23</v>
      </c>
      <c r="I209" t="s">
        <v>24</v>
      </c>
      <c r="J209" t="s">
        <v>23</v>
      </c>
      <c r="K209" t="s">
        <v>24</v>
      </c>
      <c r="L209" t="e">
        <f t="shared" si="13"/>
        <v>#NAME?</v>
      </c>
      <c r="M209" t="s">
        <v>23</v>
      </c>
      <c r="N209" t="s">
        <v>52</v>
      </c>
      <c r="O209" s="5">
        <f t="shared" si="15"/>
        <v>605</v>
      </c>
      <c r="P209" s="6">
        <f t="shared" si="14"/>
        <v>290.3</v>
      </c>
    </row>
    <row r="210" spans="1:16">
      <c r="A210">
        <v>208</v>
      </c>
      <c r="B210" s="1">
        <v>42538</v>
      </c>
      <c r="C210" s="2">
        <v>8.1620370370370371E-2</v>
      </c>
      <c r="D210">
        <v>290.2</v>
      </c>
      <c r="E210" t="s">
        <v>22</v>
      </c>
      <c r="F210" t="e">
        <f t="shared" si="12"/>
        <v>#NAME?</v>
      </c>
      <c r="G210" t="s">
        <v>22</v>
      </c>
      <c r="H210" t="s">
        <v>23</v>
      </c>
      <c r="I210" t="s">
        <v>24</v>
      </c>
      <c r="J210" t="s">
        <v>23</v>
      </c>
      <c r="K210" t="s">
        <v>24</v>
      </c>
      <c r="L210" t="e">
        <f t="shared" si="13"/>
        <v>#NAME?</v>
      </c>
      <c r="M210" t="s">
        <v>23</v>
      </c>
      <c r="N210" t="s">
        <v>52</v>
      </c>
      <c r="O210" s="5">
        <f t="shared" si="15"/>
        <v>608</v>
      </c>
      <c r="P210" s="6">
        <f t="shared" si="14"/>
        <v>290.3</v>
      </c>
    </row>
    <row r="211" spans="1:16">
      <c r="A211">
        <v>209</v>
      </c>
      <c r="B211" s="1">
        <v>42538</v>
      </c>
      <c r="C211" s="2">
        <v>8.3703703703703711E-2</v>
      </c>
      <c r="D211">
        <v>290.3</v>
      </c>
      <c r="E211" t="s">
        <v>22</v>
      </c>
      <c r="F211" t="e">
        <f t="shared" si="12"/>
        <v>#NAME?</v>
      </c>
      <c r="G211" t="s">
        <v>22</v>
      </c>
      <c r="H211" t="s">
        <v>23</v>
      </c>
      <c r="I211" t="s">
        <v>24</v>
      </c>
      <c r="J211" t="s">
        <v>23</v>
      </c>
      <c r="K211" t="s">
        <v>24</v>
      </c>
      <c r="L211" t="e">
        <f t="shared" si="13"/>
        <v>#NAME?</v>
      </c>
      <c r="M211" t="s">
        <v>23</v>
      </c>
      <c r="N211" t="s">
        <v>52</v>
      </c>
      <c r="O211" s="5">
        <f t="shared" si="15"/>
        <v>611</v>
      </c>
      <c r="P211" s="6">
        <f t="shared" si="14"/>
        <v>290.3</v>
      </c>
    </row>
    <row r="212" spans="1:16">
      <c r="A212">
        <v>210</v>
      </c>
      <c r="B212" s="1">
        <v>42538</v>
      </c>
      <c r="C212" s="2">
        <v>8.5787037037037037E-2</v>
      </c>
      <c r="D212">
        <v>290.2</v>
      </c>
      <c r="E212" t="s">
        <v>22</v>
      </c>
      <c r="F212" t="e">
        <f t="shared" si="12"/>
        <v>#NAME?</v>
      </c>
      <c r="G212" t="s">
        <v>22</v>
      </c>
      <c r="H212" t="s">
        <v>23</v>
      </c>
      <c r="I212" t="s">
        <v>24</v>
      </c>
      <c r="J212" t="s">
        <v>23</v>
      </c>
      <c r="K212" t="s">
        <v>24</v>
      </c>
      <c r="L212" t="e">
        <f t="shared" si="13"/>
        <v>#NAME?</v>
      </c>
      <c r="M212" t="s">
        <v>23</v>
      </c>
      <c r="N212" t="s">
        <v>52</v>
      </c>
      <c r="O212" s="5">
        <f t="shared" si="15"/>
        <v>614</v>
      </c>
      <c r="P212" s="6">
        <f t="shared" si="14"/>
        <v>290.3</v>
      </c>
    </row>
    <row r="213" spans="1:16">
      <c r="A213">
        <v>211</v>
      </c>
      <c r="B213" s="1">
        <v>42538</v>
      </c>
      <c r="C213" s="2">
        <v>8.7870370370370376E-2</v>
      </c>
      <c r="D213">
        <v>290.2</v>
      </c>
      <c r="E213" t="s">
        <v>22</v>
      </c>
      <c r="F213" t="e">
        <f t="shared" si="12"/>
        <v>#NAME?</v>
      </c>
      <c r="G213" t="s">
        <v>22</v>
      </c>
      <c r="H213" t="s">
        <v>23</v>
      </c>
      <c r="I213" t="s">
        <v>24</v>
      </c>
      <c r="J213" t="s">
        <v>23</v>
      </c>
      <c r="K213" t="s">
        <v>24</v>
      </c>
      <c r="L213" t="e">
        <f t="shared" si="13"/>
        <v>#NAME?</v>
      </c>
      <c r="M213" t="s">
        <v>23</v>
      </c>
      <c r="N213" t="s">
        <v>52</v>
      </c>
      <c r="O213" s="5">
        <f t="shared" si="15"/>
        <v>617</v>
      </c>
      <c r="P213" s="6">
        <f t="shared" si="14"/>
        <v>290.3</v>
      </c>
    </row>
    <row r="214" spans="1:16">
      <c r="A214">
        <v>212</v>
      </c>
      <c r="B214" s="1">
        <v>42538</v>
      </c>
      <c r="C214" s="2">
        <v>8.9953703703703702E-2</v>
      </c>
      <c r="D214">
        <v>290.7</v>
      </c>
      <c r="E214" t="s">
        <v>22</v>
      </c>
      <c r="F214" t="e">
        <f t="shared" si="12"/>
        <v>#NAME?</v>
      </c>
      <c r="G214" t="s">
        <v>22</v>
      </c>
      <c r="H214" t="s">
        <v>23</v>
      </c>
      <c r="I214" t="s">
        <v>24</v>
      </c>
      <c r="J214" t="s">
        <v>23</v>
      </c>
      <c r="K214" t="s">
        <v>24</v>
      </c>
      <c r="L214" t="e">
        <f t="shared" si="13"/>
        <v>#NAME?</v>
      </c>
      <c r="M214" t="s">
        <v>23</v>
      </c>
      <c r="N214" t="s">
        <v>52</v>
      </c>
      <c r="O214" s="5">
        <f t="shared" si="15"/>
        <v>620</v>
      </c>
      <c r="P214" s="6">
        <f t="shared" si="14"/>
        <v>290.3</v>
      </c>
    </row>
    <row r="215" spans="1:16">
      <c r="A215">
        <v>213</v>
      </c>
      <c r="B215" s="1">
        <v>42538</v>
      </c>
      <c r="C215" s="2">
        <v>9.2037037037037028E-2</v>
      </c>
      <c r="D215">
        <v>290.2</v>
      </c>
      <c r="E215" t="s">
        <v>22</v>
      </c>
      <c r="F215" t="e">
        <f t="shared" si="12"/>
        <v>#NAME?</v>
      </c>
      <c r="G215" t="s">
        <v>22</v>
      </c>
      <c r="H215" t="s">
        <v>23</v>
      </c>
      <c r="I215" t="s">
        <v>24</v>
      </c>
      <c r="J215" t="s">
        <v>23</v>
      </c>
      <c r="K215" t="s">
        <v>24</v>
      </c>
      <c r="L215" t="e">
        <f t="shared" si="13"/>
        <v>#NAME?</v>
      </c>
      <c r="M215" t="s">
        <v>23</v>
      </c>
      <c r="N215" t="s">
        <v>52</v>
      </c>
      <c r="O215" s="5">
        <f t="shared" si="15"/>
        <v>623</v>
      </c>
      <c r="P215" s="6">
        <f t="shared" si="14"/>
        <v>290.3</v>
      </c>
    </row>
    <row r="216" spans="1:16">
      <c r="A216">
        <v>214</v>
      </c>
      <c r="B216" s="1">
        <v>42538</v>
      </c>
      <c r="C216" s="2">
        <v>9.4120370370370368E-2</v>
      </c>
      <c r="D216">
        <v>290.3</v>
      </c>
      <c r="E216" t="s">
        <v>22</v>
      </c>
      <c r="F216" t="e">
        <f t="shared" si="12"/>
        <v>#NAME?</v>
      </c>
      <c r="G216" t="s">
        <v>22</v>
      </c>
      <c r="H216" t="s">
        <v>23</v>
      </c>
      <c r="I216" t="s">
        <v>24</v>
      </c>
      <c r="J216" t="s">
        <v>23</v>
      </c>
      <c r="K216" t="s">
        <v>24</v>
      </c>
      <c r="L216" t="e">
        <f t="shared" si="13"/>
        <v>#NAME?</v>
      </c>
      <c r="M216" t="s">
        <v>23</v>
      </c>
      <c r="N216" t="s">
        <v>52</v>
      </c>
      <c r="O216" s="5">
        <f t="shared" si="15"/>
        <v>626</v>
      </c>
      <c r="P216" s="6">
        <f t="shared" si="14"/>
        <v>290.28833333333336</v>
      </c>
    </row>
    <row r="217" spans="1:16">
      <c r="A217">
        <v>215</v>
      </c>
      <c r="B217" s="1">
        <v>42538</v>
      </c>
      <c r="C217" s="2">
        <v>9.6203703703703694E-2</v>
      </c>
      <c r="D217">
        <v>290.3</v>
      </c>
      <c r="E217" t="s">
        <v>22</v>
      </c>
      <c r="F217" t="e">
        <f t="shared" si="12"/>
        <v>#NAME?</v>
      </c>
      <c r="G217" t="s">
        <v>22</v>
      </c>
      <c r="H217" t="s">
        <v>23</v>
      </c>
      <c r="I217" t="s">
        <v>24</v>
      </c>
      <c r="J217" t="s">
        <v>23</v>
      </c>
      <c r="K217" t="s">
        <v>24</v>
      </c>
      <c r="L217" t="e">
        <f t="shared" si="13"/>
        <v>#NAME?</v>
      </c>
      <c r="M217" t="s">
        <v>23</v>
      </c>
      <c r="N217" t="s">
        <v>52</v>
      </c>
      <c r="O217" s="5">
        <f t="shared" si="15"/>
        <v>629</v>
      </c>
      <c r="P217" s="6">
        <f t="shared" si="14"/>
        <v>290.2</v>
      </c>
    </row>
    <row r="218" spans="1:16">
      <c r="A218">
        <v>216</v>
      </c>
      <c r="B218" s="1">
        <v>42538</v>
      </c>
      <c r="C218" s="2">
        <v>9.8287037037037048E-2</v>
      </c>
      <c r="D218">
        <v>290.2</v>
      </c>
      <c r="E218" t="s">
        <v>22</v>
      </c>
      <c r="F218" t="e">
        <f t="shared" si="12"/>
        <v>#NAME?</v>
      </c>
      <c r="G218" t="s">
        <v>22</v>
      </c>
      <c r="H218" t="s">
        <v>23</v>
      </c>
      <c r="I218" t="s">
        <v>24</v>
      </c>
      <c r="J218" t="s">
        <v>23</v>
      </c>
      <c r="K218" t="s">
        <v>24</v>
      </c>
      <c r="L218" t="e">
        <f t="shared" si="13"/>
        <v>#NAME?</v>
      </c>
      <c r="M218" t="s">
        <v>23</v>
      </c>
      <c r="N218" t="s">
        <v>52</v>
      </c>
      <c r="O218" s="5">
        <f t="shared" si="15"/>
        <v>632</v>
      </c>
      <c r="P218" s="6">
        <f t="shared" si="14"/>
        <v>290.21166666666664</v>
      </c>
    </row>
    <row r="219" spans="1:16">
      <c r="A219">
        <v>217</v>
      </c>
      <c r="B219" s="1">
        <v>42538</v>
      </c>
      <c r="C219" s="2">
        <v>0.10037037037037037</v>
      </c>
      <c r="D219">
        <v>290.2</v>
      </c>
      <c r="E219" t="s">
        <v>22</v>
      </c>
      <c r="F219" t="e">
        <f t="shared" si="12"/>
        <v>#NAME?</v>
      </c>
      <c r="G219" t="s">
        <v>22</v>
      </c>
      <c r="H219" t="s">
        <v>23</v>
      </c>
      <c r="I219" t="s">
        <v>24</v>
      </c>
      <c r="J219" t="s">
        <v>23</v>
      </c>
      <c r="K219" t="s">
        <v>24</v>
      </c>
      <c r="L219" t="e">
        <f t="shared" si="13"/>
        <v>#NAME?</v>
      </c>
      <c r="M219" t="s">
        <v>23</v>
      </c>
      <c r="N219" t="s">
        <v>52</v>
      </c>
      <c r="O219" s="5">
        <f t="shared" si="15"/>
        <v>635</v>
      </c>
      <c r="P219" s="6">
        <f t="shared" si="14"/>
        <v>290.28833333333336</v>
      </c>
    </row>
    <row r="220" spans="1:16">
      <c r="A220">
        <v>218</v>
      </c>
      <c r="B220" s="1">
        <v>42538</v>
      </c>
      <c r="C220" s="2">
        <v>0.1024537037037037</v>
      </c>
      <c r="D220">
        <v>290.2</v>
      </c>
      <c r="E220" t="s">
        <v>22</v>
      </c>
      <c r="F220" t="e">
        <f t="shared" si="12"/>
        <v>#NAME?</v>
      </c>
      <c r="G220" t="s">
        <v>22</v>
      </c>
      <c r="H220" t="s">
        <v>23</v>
      </c>
      <c r="I220" t="s">
        <v>24</v>
      </c>
      <c r="J220" t="s">
        <v>23</v>
      </c>
      <c r="K220" t="s">
        <v>24</v>
      </c>
      <c r="L220" t="e">
        <f t="shared" si="13"/>
        <v>#NAME?</v>
      </c>
      <c r="M220" t="s">
        <v>23</v>
      </c>
      <c r="N220" t="s">
        <v>52</v>
      </c>
      <c r="O220" s="5">
        <f t="shared" si="15"/>
        <v>638</v>
      </c>
      <c r="P220" s="6">
        <f t="shared" si="14"/>
        <v>290.2</v>
      </c>
    </row>
    <row r="221" spans="1:16">
      <c r="A221">
        <v>219</v>
      </c>
      <c r="B221" s="1">
        <v>42538</v>
      </c>
      <c r="C221" s="2">
        <v>0.10453703703703704</v>
      </c>
      <c r="D221">
        <v>290.3</v>
      </c>
      <c r="E221" t="s">
        <v>22</v>
      </c>
      <c r="F221" t="e">
        <f t="shared" si="12"/>
        <v>#NAME?</v>
      </c>
      <c r="G221" t="s">
        <v>22</v>
      </c>
      <c r="H221" t="s">
        <v>23</v>
      </c>
      <c r="I221" t="s">
        <v>24</v>
      </c>
      <c r="J221" t="s">
        <v>23</v>
      </c>
      <c r="K221" t="s">
        <v>24</v>
      </c>
      <c r="L221" t="e">
        <f t="shared" si="13"/>
        <v>#NAME?</v>
      </c>
      <c r="M221" t="s">
        <v>23</v>
      </c>
      <c r="N221" t="s">
        <v>52</v>
      </c>
      <c r="O221" s="5">
        <f t="shared" si="15"/>
        <v>641</v>
      </c>
      <c r="P221" s="6">
        <f t="shared" si="14"/>
        <v>290.25833333333333</v>
      </c>
    </row>
    <row r="222" spans="1:16">
      <c r="A222">
        <v>220</v>
      </c>
      <c r="B222" s="1">
        <v>42538</v>
      </c>
      <c r="C222" s="2">
        <v>0.10662037037037037</v>
      </c>
      <c r="D222">
        <v>290.2</v>
      </c>
      <c r="E222" t="s">
        <v>22</v>
      </c>
      <c r="F222" t="e">
        <f t="shared" si="12"/>
        <v>#NAME?</v>
      </c>
      <c r="G222" t="s">
        <v>22</v>
      </c>
      <c r="H222" t="s">
        <v>23</v>
      </c>
      <c r="I222" t="s">
        <v>24</v>
      </c>
      <c r="J222" t="s">
        <v>23</v>
      </c>
      <c r="K222" t="s">
        <v>24</v>
      </c>
      <c r="L222" t="e">
        <f t="shared" si="13"/>
        <v>#NAME?</v>
      </c>
      <c r="M222" t="s">
        <v>23</v>
      </c>
      <c r="N222" t="s">
        <v>52</v>
      </c>
      <c r="O222" s="5">
        <f t="shared" si="15"/>
        <v>644</v>
      </c>
      <c r="P222" s="6">
        <f t="shared" si="14"/>
        <v>290.64166666666665</v>
      </c>
    </row>
    <row r="223" spans="1:16">
      <c r="A223">
        <v>221</v>
      </c>
      <c r="B223" s="1">
        <v>42538</v>
      </c>
      <c r="C223" s="2">
        <v>0.10870370370370371</v>
      </c>
      <c r="D223">
        <v>290.2</v>
      </c>
      <c r="E223" t="s">
        <v>22</v>
      </c>
      <c r="F223" t="e">
        <f t="shared" si="12"/>
        <v>#NAME?</v>
      </c>
      <c r="G223" t="s">
        <v>22</v>
      </c>
      <c r="H223" t="s">
        <v>23</v>
      </c>
      <c r="I223" t="s">
        <v>24</v>
      </c>
      <c r="J223" t="s">
        <v>23</v>
      </c>
      <c r="K223" t="s">
        <v>24</v>
      </c>
      <c r="L223" t="e">
        <f t="shared" si="13"/>
        <v>#NAME?</v>
      </c>
      <c r="M223" t="s">
        <v>23</v>
      </c>
      <c r="N223" t="s">
        <v>52</v>
      </c>
      <c r="O223" s="5">
        <f t="shared" si="15"/>
        <v>647</v>
      </c>
      <c r="P223" s="6">
        <f t="shared" si="14"/>
        <v>290.21166666666664</v>
      </c>
    </row>
    <row r="224" spans="1:16">
      <c r="A224">
        <v>222</v>
      </c>
      <c r="B224" s="1">
        <v>42538</v>
      </c>
      <c r="C224" s="2">
        <v>0.11078703703703703</v>
      </c>
      <c r="D224">
        <v>290.2</v>
      </c>
      <c r="E224" t="s">
        <v>22</v>
      </c>
      <c r="F224" t="e">
        <f t="shared" si="12"/>
        <v>#NAME?</v>
      </c>
      <c r="G224" t="s">
        <v>22</v>
      </c>
      <c r="H224" t="s">
        <v>23</v>
      </c>
      <c r="I224" t="s">
        <v>24</v>
      </c>
      <c r="J224" t="s">
        <v>23</v>
      </c>
      <c r="K224" t="s">
        <v>24</v>
      </c>
      <c r="L224" t="e">
        <f t="shared" si="13"/>
        <v>#NAME?</v>
      </c>
      <c r="M224" t="s">
        <v>23</v>
      </c>
      <c r="N224" t="s">
        <v>52</v>
      </c>
      <c r="O224" s="5">
        <f t="shared" si="15"/>
        <v>650</v>
      </c>
      <c r="P224" s="6">
        <f t="shared" si="14"/>
        <v>290.3</v>
      </c>
    </row>
    <row r="225" spans="1:16">
      <c r="A225">
        <v>223</v>
      </c>
      <c r="B225" s="1">
        <v>42538</v>
      </c>
      <c r="C225" s="2">
        <v>0.11287037037037036</v>
      </c>
      <c r="D225">
        <v>290.2</v>
      </c>
      <c r="E225" t="s">
        <v>22</v>
      </c>
      <c r="F225" t="e">
        <f t="shared" si="12"/>
        <v>#NAME?</v>
      </c>
      <c r="G225" t="s">
        <v>22</v>
      </c>
      <c r="H225" t="s">
        <v>23</v>
      </c>
      <c r="I225" t="s">
        <v>24</v>
      </c>
      <c r="J225" t="s">
        <v>23</v>
      </c>
      <c r="K225" t="s">
        <v>24</v>
      </c>
      <c r="L225" t="e">
        <f t="shared" si="13"/>
        <v>#NAME?</v>
      </c>
      <c r="M225" t="s">
        <v>23</v>
      </c>
      <c r="N225" t="s">
        <v>52</v>
      </c>
      <c r="O225" s="5">
        <f t="shared" si="15"/>
        <v>653</v>
      </c>
      <c r="P225" s="6">
        <f t="shared" si="14"/>
        <v>290.28833333333336</v>
      </c>
    </row>
    <row r="226" spans="1:16">
      <c r="A226">
        <v>224</v>
      </c>
      <c r="B226" s="1">
        <v>42538</v>
      </c>
      <c r="C226" s="2">
        <v>0.11495370370370371</v>
      </c>
      <c r="D226">
        <v>290.2</v>
      </c>
      <c r="E226" t="s">
        <v>22</v>
      </c>
      <c r="F226" t="e">
        <f t="shared" si="12"/>
        <v>#NAME?</v>
      </c>
      <c r="G226" t="s">
        <v>22</v>
      </c>
      <c r="H226" t="s">
        <v>23</v>
      </c>
      <c r="I226" t="s">
        <v>24</v>
      </c>
      <c r="J226" t="s">
        <v>23</v>
      </c>
      <c r="K226" t="s">
        <v>24</v>
      </c>
      <c r="L226" t="e">
        <f t="shared" si="13"/>
        <v>#NAME?</v>
      </c>
      <c r="M226" t="s">
        <v>23</v>
      </c>
      <c r="N226" t="s">
        <v>52</v>
      </c>
      <c r="O226" s="5">
        <f t="shared" si="15"/>
        <v>656</v>
      </c>
      <c r="P226" s="6">
        <f t="shared" si="14"/>
        <v>290.2</v>
      </c>
    </row>
    <row r="227" spans="1:16">
      <c r="A227">
        <v>225</v>
      </c>
      <c r="B227" s="1">
        <v>42538</v>
      </c>
      <c r="C227" s="2">
        <v>0.11703703703703704</v>
      </c>
      <c r="D227">
        <v>290.2</v>
      </c>
      <c r="E227" t="s">
        <v>22</v>
      </c>
      <c r="F227" t="e">
        <f t="shared" si="12"/>
        <v>#NAME?</v>
      </c>
      <c r="G227" t="s">
        <v>22</v>
      </c>
      <c r="H227" t="s">
        <v>23</v>
      </c>
      <c r="I227" t="s">
        <v>24</v>
      </c>
      <c r="J227" t="s">
        <v>23</v>
      </c>
      <c r="K227" t="s">
        <v>24</v>
      </c>
      <c r="L227" t="e">
        <f t="shared" si="13"/>
        <v>#NAME?</v>
      </c>
      <c r="M227" t="s">
        <v>23</v>
      </c>
      <c r="N227" t="s">
        <v>52</v>
      </c>
      <c r="O227" s="5">
        <f t="shared" si="15"/>
        <v>659</v>
      </c>
      <c r="P227" s="6">
        <f t="shared" si="14"/>
        <v>290.2</v>
      </c>
    </row>
    <row r="228" spans="1:16">
      <c r="A228">
        <v>226</v>
      </c>
      <c r="B228" s="1">
        <v>42538</v>
      </c>
      <c r="C228" s="2">
        <v>0.11912037037037038</v>
      </c>
      <c r="D228">
        <v>290.7</v>
      </c>
      <c r="E228" t="s">
        <v>22</v>
      </c>
      <c r="F228" t="e">
        <f t="shared" si="12"/>
        <v>#NAME?</v>
      </c>
      <c r="G228" t="s">
        <v>22</v>
      </c>
      <c r="H228" t="s">
        <v>23</v>
      </c>
      <c r="I228" t="s">
        <v>24</v>
      </c>
      <c r="J228" t="s">
        <v>23</v>
      </c>
      <c r="K228" t="s">
        <v>24</v>
      </c>
      <c r="L228" t="e">
        <f t="shared" si="13"/>
        <v>#NAME?</v>
      </c>
      <c r="M228" t="s">
        <v>23</v>
      </c>
      <c r="N228" t="s">
        <v>52</v>
      </c>
      <c r="O228" s="5">
        <f t="shared" si="15"/>
        <v>662</v>
      </c>
      <c r="P228" s="6">
        <f t="shared" si="14"/>
        <v>290.21166666666664</v>
      </c>
    </row>
    <row r="229" spans="1:16">
      <c r="A229">
        <v>227</v>
      </c>
      <c r="B229" s="1">
        <v>42538</v>
      </c>
      <c r="C229" s="2">
        <v>0.1212037037037037</v>
      </c>
      <c r="D229">
        <v>290.2</v>
      </c>
      <c r="E229" t="s">
        <v>22</v>
      </c>
      <c r="F229" t="e">
        <f t="shared" si="12"/>
        <v>#NAME?</v>
      </c>
      <c r="G229" t="s">
        <v>22</v>
      </c>
      <c r="H229" t="s">
        <v>23</v>
      </c>
      <c r="I229" t="s">
        <v>24</v>
      </c>
      <c r="J229" t="s">
        <v>23</v>
      </c>
      <c r="K229" t="s">
        <v>24</v>
      </c>
      <c r="L229" t="e">
        <f t="shared" si="13"/>
        <v>#NAME?</v>
      </c>
      <c r="M229" t="s">
        <v>23</v>
      </c>
      <c r="N229" t="s">
        <v>52</v>
      </c>
      <c r="O229" s="5">
        <f t="shared" si="15"/>
        <v>665</v>
      </c>
      <c r="P229" s="6">
        <f t="shared" si="14"/>
        <v>290.28833333333336</v>
      </c>
    </row>
    <row r="230" spans="1:16">
      <c r="A230">
        <v>228</v>
      </c>
      <c r="B230" s="1">
        <v>42538</v>
      </c>
      <c r="C230" s="2">
        <v>0.12328703703703703</v>
      </c>
      <c r="D230">
        <v>278.89999999999998</v>
      </c>
      <c r="E230" t="s">
        <v>22</v>
      </c>
      <c r="F230" t="e">
        <f t="shared" si="12"/>
        <v>#NAME?</v>
      </c>
      <c r="G230" t="s">
        <v>22</v>
      </c>
      <c r="H230" t="s">
        <v>23</v>
      </c>
      <c r="I230" t="s">
        <v>24</v>
      </c>
      <c r="J230" t="s">
        <v>23</v>
      </c>
      <c r="K230" t="s">
        <v>24</v>
      </c>
      <c r="L230" t="e">
        <f t="shared" si="13"/>
        <v>#NAME?</v>
      </c>
      <c r="M230" t="s">
        <v>23</v>
      </c>
      <c r="N230" t="s">
        <v>52</v>
      </c>
      <c r="O230" s="5">
        <f t="shared" si="15"/>
        <v>668</v>
      </c>
      <c r="P230" s="6">
        <f t="shared" si="14"/>
        <v>290.2</v>
      </c>
    </row>
    <row r="231" spans="1:16">
      <c r="A231">
        <v>229</v>
      </c>
      <c r="B231" s="1">
        <v>42538</v>
      </c>
      <c r="C231" s="2">
        <v>0.12537037037037038</v>
      </c>
      <c r="D231">
        <v>265.2</v>
      </c>
      <c r="E231" t="s">
        <v>22</v>
      </c>
      <c r="F231" t="e">
        <f t="shared" si="12"/>
        <v>#NAME?</v>
      </c>
      <c r="G231" t="s">
        <v>22</v>
      </c>
      <c r="H231" t="s">
        <v>23</v>
      </c>
      <c r="I231" t="s">
        <v>24</v>
      </c>
      <c r="J231" t="s">
        <v>23</v>
      </c>
      <c r="K231" t="s">
        <v>24</v>
      </c>
      <c r="L231" t="e">
        <f t="shared" si="13"/>
        <v>#NAME?</v>
      </c>
      <c r="M231" t="s">
        <v>23</v>
      </c>
      <c r="N231" t="s">
        <v>52</v>
      </c>
      <c r="O231" s="5">
        <f t="shared" si="15"/>
        <v>671</v>
      </c>
      <c r="P231" s="6">
        <f t="shared" si="14"/>
        <v>290.2</v>
      </c>
    </row>
    <row r="232" spans="1:16">
      <c r="A232">
        <v>230</v>
      </c>
      <c r="B232" s="1">
        <v>42538</v>
      </c>
      <c r="C232" s="2">
        <v>0.12745370370370371</v>
      </c>
      <c r="D232">
        <v>252.8</v>
      </c>
      <c r="E232" t="s">
        <v>22</v>
      </c>
      <c r="F232" t="e">
        <f t="shared" si="12"/>
        <v>#NAME?</v>
      </c>
      <c r="G232" t="s">
        <v>22</v>
      </c>
      <c r="H232" t="s">
        <v>23</v>
      </c>
      <c r="I232" t="s">
        <v>24</v>
      </c>
      <c r="J232" t="s">
        <v>23</v>
      </c>
      <c r="K232" t="s">
        <v>24</v>
      </c>
      <c r="L232" t="e">
        <f t="shared" si="13"/>
        <v>#NAME?</v>
      </c>
      <c r="M232" t="s">
        <v>23</v>
      </c>
      <c r="N232" t="s">
        <v>52</v>
      </c>
      <c r="O232" s="5">
        <f t="shared" si="15"/>
        <v>674</v>
      </c>
      <c r="P232" s="6">
        <f t="shared" si="14"/>
        <v>290.2</v>
      </c>
    </row>
    <row r="233" spans="1:16">
      <c r="A233">
        <v>231</v>
      </c>
      <c r="B233" s="1">
        <v>42538</v>
      </c>
      <c r="C233" s="2">
        <v>0.12953703703703703</v>
      </c>
      <c r="D233">
        <v>242.8</v>
      </c>
      <c r="E233" t="s">
        <v>22</v>
      </c>
      <c r="F233" t="e">
        <f t="shared" si="12"/>
        <v>#NAME?</v>
      </c>
      <c r="G233" t="s">
        <v>22</v>
      </c>
      <c r="H233" t="s">
        <v>23</v>
      </c>
      <c r="I233" t="s">
        <v>24</v>
      </c>
      <c r="J233" t="s">
        <v>23</v>
      </c>
      <c r="K233" t="s">
        <v>24</v>
      </c>
      <c r="L233" t="e">
        <f t="shared" si="13"/>
        <v>#NAME?</v>
      </c>
      <c r="M233" t="s">
        <v>23</v>
      </c>
      <c r="N233" t="s">
        <v>52</v>
      </c>
      <c r="O233" s="5">
        <f t="shared" si="15"/>
        <v>677</v>
      </c>
      <c r="P233" s="6">
        <f t="shared" si="14"/>
        <v>290.2</v>
      </c>
    </row>
    <row r="234" spans="1:16">
      <c r="A234">
        <v>232</v>
      </c>
      <c r="B234" s="1">
        <v>42538</v>
      </c>
      <c r="C234" s="2">
        <v>0.13162037037037036</v>
      </c>
      <c r="D234">
        <v>233.2</v>
      </c>
      <c r="E234" t="s">
        <v>22</v>
      </c>
      <c r="F234" t="e">
        <f t="shared" si="12"/>
        <v>#NAME?</v>
      </c>
      <c r="G234" t="s">
        <v>22</v>
      </c>
      <c r="H234" t="s">
        <v>23</v>
      </c>
      <c r="I234" t="s">
        <v>24</v>
      </c>
      <c r="J234" t="s">
        <v>23</v>
      </c>
      <c r="K234" t="s">
        <v>24</v>
      </c>
      <c r="L234" t="e">
        <f t="shared" si="13"/>
        <v>#NAME?</v>
      </c>
      <c r="M234" t="s">
        <v>23</v>
      </c>
      <c r="N234" t="s">
        <v>52</v>
      </c>
      <c r="O234" s="5">
        <f t="shared" si="15"/>
        <v>680</v>
      </c>
      <c r="P234" s="6">
        <f t="shared" si="14"/>
        <v>290.2</v>
      </c>
    </row>
    <row r="235" spans="1:16">
      <c r="A235">
        <v>233</v>
      </c>
      <c r="B235" s="1">
        <v>42538</v>
      </c>
      <c r="C235" s="2">
        <v>0.13370370370370369</v>
      </c>
      <c r="D235">
        <v>225.1</v>
      </c>
      <c r="E235" t="s">
        <v>22</v>
      </c>
      <c r="F235" t="e">
        <f t="shared" si="12"/>
        <v>#NAME?</v>
      </c>
      <c r="G235" t="s">
        <v>22</v>
      </c>
      <c r="H235" t="s">
        <v>23</v>
      </c>
      <c r="I235" t="s">
        <v>24</v>
      </c>
      <c r="J235" t="s">
        <v>23</v>
      </c>
      <c r="K235" t="s">
        <v>24</v>
      </c>
      <c r="L235" t="e">
        <f t="shared" si="13"/>
        <v>#NAME?</v>
      </c>
      <c r="M235" t="s">
        <v>23</v>
      </c>
      <c r="N235" t="s">
        <v>52</v>
      </c>
      <c r="O235" s="5">
        <f t="shared" si="15"/>
        <v>683</v>
      </c>
      <c r="P235" s="6">
        <f t="shared" si="14"/>
        <v>290.25833333333333</v>
      </c>
    </row>
    <row r="236" spans="1:16">
      <c r="A236">
        <v>234</v>
      </c>
      <c r="B236" s="1">
        <v>42538</v>
      </c>
      <c r="C236" s="2">
        <v>0.13578703703703704</v>
      </c>
      <c r="D236">
        <v>217.8</v>
      </c>
      <c r="E236" t="s">
        <v>22</v>
      </c>
      <c r="F236" t="e">
        <f t="shared" si="12"/>
        <v>#NAME?</v>
      </c>
      <c r="G236" t="s">
        <v>22</v>
      </c>
      <c r="H236" t="s">
        <v>23</v>
      </c>
      <c r="I236" t="s">
        <v>24</v>
      </c>
      <c r="J236" t="s">
        <v>23</v>
      </c>
      <c r="K236" t="s">
        <v>24</v>
      </c>
      <c r="L236" t="e">
        <f t="shared" si="13"/>
        <v>#NAME?</v>
      </c>
      <c r="M236" t="s">
        <v>23</v>
      </c>
      <c r="N236" t="s">
        <v>52</v>
      </c>
      <c r="O236" s="5">
        <f t="shared" si="15"/>
        <v>686</v>
      </c>
      <c r="P236" s="6">
        <f t="shared" si="14"/>
        <v>290.64166666666665</v>
      </c>
    </row>
    <row r="237" spans="1:16">
      <c r="A237">
        <v>235</v>
      </c>
      <c r="B237" s="1">
        <v>42538</v>
      </c>
      <c r="C237" s="2">
        <v>0.13787037037037037</v>
      </c>
      <c r="D237">
        <v>210.6</v>
      </c>
      <c r="E237" t="s">
        <v>22</v>
      </c>
      <c r="F237" t="e">
        <f t="shared" si="12"/>
        <v>#NAME?</v>
      </c>
      <c r="G237" t="s">
        <v>22</v>
      </c>
      <c r="H237" t="s">
        <v>23</v>
      </c>
      <c r="I237" t="s">
        <v>24</v>
      </c>
      <c r="J237" t="s">
        <v>23</v>
      </c>
      <c r="K237" t="s">
        <v>24</v>
      </c>
      <c r="L237" t="e">
        <f t="shared" si="13"/>
        <v>#NAME?</v>
      </c>
      <c r="M237" t="s">
        <v>23</v>
      </c>
      <c r="N237" t="s">
        <v>52</v>
      </c>
      <c r="O237" s="5">
        <f t="shared" si="15"/>
        <v>689</v>
      </c>
      <c r="P237" s="6">
        <f t="shared" si="14"/>
        <v>288.88166666666706</v>
      </c>
    </row>
    <row r="238" spans="1:16">
      <c r="A238">
        <v>236</v>
      </c>
      <c r="B238" s="1">
        <v>42538</v>
      </c>
      <c r="C238" s="2">
        <v>0.13995370370370372</v>
      </c>
      <c r="D238">
        <v>203.8</v>
      </c>
      <c r="E238" t="s">
        <v>22</v>
      </c>
      <c r="F238" t="e">
        <f t="shared" si="12"/>
        <v>#NAME?</v>
      </c>
      <c r="G238" t="s">
        <v>22</v>
      </c>
      <c r="H238" t="s">
        <v>23</v>
      </c>
      <c r="I238" t="s">
        <v>24</v>
      </c>
      <c r="J238" t="s">
        <v>23</v>
      </c>
      <c r="K238" t="s">
        <v>24</v>
      </c>
      <c r="L238" t="e">
        <f t="shared" si="13"/>
        <v>#NAME?</v>
      </c>
      <c r="M238" t="s">
        <v>23</v>
      </c>
      <c r="N238" t="s">
        <v>52</v>
      </c>
      <c r="O238" s="5">
        <f t="shared" si="15"/>
        <v>692</v>
      </c>
      <c r="P238" s="6">
        <f t="shared" si="14"/>
        <v>277.30166666666713</v>
      </c>
    </row>
    <row r="239" spans="1:16">
      <c r="A239">
        <v>237</v>
      </c>
      <c r="B239" s="1">
        <v>42538</v>
      </c>
      <c r="C239" s="2">
        <v>0.14203703703703704</v>
      </c>
      <c r="D239">
        <v>197.5</v>
      </c>
      <c r="E239" t="s">
        <v>22</v>
      </c>
      <c r="F239" t="e">
        <f t="shared" si="12"/>
        <v>#NAME?</v>
      </c>
      <c r="G239" t="s">
        <v>22</v>
      </c>
      <c r="H239" t="s">
        <v>23</v>
      </c>
      <c r="I239" t="s">
        <v>24</v>
      </c>
      <c r="J239" t="s">
        <v>23</v>
      </c>
      <c r="K239" t="s">
        <v>24</v>
      </c>
      <c r="L239" t="e">
        <f t="shared" si="13"/>
        <v>#NAME?</v>
      </c>
      <c r="M239" t="s">
        <v>23</v>
      </c>
      <c r="N239" t="s">
        <v>52</v>
      </c>
      <c r="O239" s="5">
        <f t="shared" si="15"/>
        <v>695</v>
      </c>
      <c r="P239" s="6">
        <f t="shared" si="14"/>
        <v>263.75333333333379</v>
      </c>
    </row>
    <row r="240" spans="1:16">
      <c r="A240">
        <v>238</v>
      </c>
      <c r="B240" s="1">
        <v>42538</v>
      </c>
      <c r="C240" s="2">
        <v>0.14412037037037037</v>
      </c>
      <c r="D240">
        <v>191.7</v>
      </c>
      <c r="E240" t="s">
        <v>22</v>
      </c>
      <c r="F240" t="e">
        <f t="shared" si="12"/>
        <v>#NAME?</v>
      </c>
      <c r="G240" t="s">
        <v>22</v>
      </c>
      <c r="H240" t="s">
        <v>23</v>
      </c>
      <c r="I240" t="s">
        <v>24</v>
      </c>
      <c r="J240" t="s">
        <v>23</v>
      </c>
      <c r="K240" t="s">
        <v>24</v>
      </c>
      <c r="L240" t="e">
        <f t="shared" si="13"/>
        <v>#NAME?</v>
      </c>
      <c r="M240" t="s">
        <v>23</v>
      </c>
      <c r="N240" t="s">
        <v>52</v>
      </c>
      <c r="O240" s="5">
        <f t="shared" si="15"/>
        <v>698</v>
      </c>
      <c r="P240" s="6">
        <f t="shared" si="14"/>
        <v>251.6333333333337</v>
      </c>
    </row>
    <row r="241" spans="1:16">
      <c r="A241">
        <v>239</v>
      </c>
      <c r="B241" s="1">
        <v>42538</v>
      </c>
      <c r="C241" s="2">
        <v>0.1462037037037037</v>
      </c>
      <c r="D241">
        <v>186.2</v>
      </c>
      <c r="E241" t="s">
        <v>22</v>
      </c>
      <c r="F241" t="e">
        <f t="shared" si="12"/>
        <v>#NAME?</v>
      </c>
      <c r="G241" t="s">
        <v>22</v>
      </c>
      <c r="H241" t="s">
        <v>23</v>
      </c>
      <c r="I241" t="s">
        <v>24</v>
      </c>
      <c r="J241" t="s">
        <v>23</v>
      </c>
      <c r="K241" t="s">
        <v>24</v>
      </c>
      <c r="L241" t="e">
        <f t="shared" si="13"/>
        <v>#NAME?</v>
      </c>
      <c r="M241" t="s">
        <v>23</v>
      </c>
      <c r="N241" t="s">
        <v>52</v>
      </c>
      <c r="O241" s="5">
        <f t="shared" si="15"/>
        <v>701</v>
      </c>
      <c r="P241" s="6">
        <f t="shared" si="14"/>
        <v>241.68000000000035</v>
      </c>
    </row>
    <row r="242" spans="1:16">
      <c r="A242">
        <v>240</v>
      </c>
      <c r="B242" s="1">
        <v>42538</v>
      </c>
      <c r="C242" s="2">
        <v>0.14828703703703702</v>
      </c>
      <c r="D242">
        <v>180.9</v>
      </c>
      <c r="E242" t="s">
        <v>22</v>
      </c>
      <c r="F242" t="e">
        <f t="shared" si="12"/>
        <v>#NAME?</v>
      </c>
      <c r="G242" t="s">
        <v>22</v>
      </c>
      <c r="H242" t="s">
        <v>23</v>
      </c>
      <c r="I242" t="s">
        <v>24</v>
      </c>
      <c r="J242" t="s">
        <v>23</v>
      </c>
      <c r="K242" t="s">
        <v>24</v>
      </c>
      <c r="L242" t="e">
        <f t="shared" si="13"/>
        <v>#NAME?</v>
      </c>
      <c r="M242" t="s">
        <v>23</v>
      </c>
      <c r="N242" t="s">
        <v>52</v>
      </c>
      <c r="O242" s="5">
        <f t="shared" si="15"/>
        <v>704</v>
      </c>
      <c r="P242" s="6">
        <f t="shared" si="14"/>
        <v>232.25500000000028</v>
      </c>
    </row>
    <row r="243" spans="1:16">
      <c r="A243">
        <v>241</v>
      </c>
      <c r="B243" s="1">
        <v>42538</v>
      </c>
      <c r="C243" s="2">
        <v>0.15037037037037038</v>
      </c>
      <c r="D243">
        <v>175.8</v>
      </c>
      <c r="E243" t="s">
        <v>22</v>
      </c>
      <c r="F243" t="e">
        <f t="shared" si="12"/>
        <v>#NAME?</v>
      </c>
      <c r="G243" t="s">
        <v>22</v>
      </c>
      <c r="H243" t="s">
        <v>23</v>
      </c>
      <c r="I243" t="s">
        <v>24</v>
      </c>
      <c r="J243" t="s">
        <v>23</v>
      </c>
      <c r="K243" t="s">
        <v>24</v>
      </c>
      <c r="L243" t="e">
        <f t="shared" si="13"/>
        <v>#NAME?</v>
      </c>
      <c r="M243" t="s">
        <v>23</v>
      </c>
      <c r="N243" t="s">
        <v>52</v>
      </c>
      <c r="O243" s="5">
        <f t="shared" si="15"/>
        <v>707</v>
      </c>
      <c r="P243" s="6">
        <f t="shared" si="14"/>
        <v>224.24833333333359</v>
      </c>
    </row>
    <row r="244" spans="1:16">
      <c r="A244">
        <v>242</v>
      </c>
      <c r="B244" s="1">
        <v>42538</v>
      </c>
      <c r="C244" s="2">
        <v>0.1524537037037037</v>
      </c>
      <c r="D244">
        <v>171.1</v>
      </c>
      <c r="E244" t="s">
        <v>22</v>
      </c>
      <c r="F244" t="e">
        <f t="shared" si="12"/>
        <v>#NAME?</v>
      </c>
      <c r="G244" t="s">
        <v>22</v>
      </c>
      <c r="H244" t="s">
        <v>23</v>
      </c>
      <c r="I244" t="s">
        <v>24</v>
      </c>
      <c r="J244" t="s">
        <v>23</v>
      </c>
      <c r="K244" t="s">
        <v>24</v>
      </c>
      <c r="L244" t="e">
        <f t="shared" si="13"/>
        <v>#NAME?</v>
      </c>
      <c r="M244" t="s">
        <v>23</v>
      </c>
      <c r="N244" t="s">
        <v>52</v>
      </c>
      <c r="O244" s="5">
        <f t="shared" si="15"/>
        <v>710</v>
      </c>
      <c r="P244" s="6">
        <f t="shared" si="14"/>
        <v>216.96000000000026</v>
      </c>
    </row>
    <row r="245" spans="1:16">
      <c r="A245">
        <v>243</v>
      </c>
      <c r="B245" s="1">
        <v>42538</v>
      </c>
      <c r="C245" s="2">
        <v>0.15453703703703703</v>
      </c>
      <c r="D245">
        <v>166.4</v>
      </c>
      <c r="E245" t="s">
        <v>22</v>
      </c>
      <c r="F245" t="e">
        <f t="shared" si="12"/>
        <v>#NAME?</v>
      </c>
      <c r="G245" t="s">
        <v>22</v>
      </c>
      <c r="H245" t="s">
        <v>23</v>
      </c>
      <c r="I245" t="s">
        <v>24</v>
      </c>
      <c r="J245" t="s">
        <v>23</v>
      </c>
      <c r="K245" t="s">
        <v>24</v>
      </c>
      <c r="L245" t="e">
        <f t="shared" si="13"/>
        <v>#NAME?</v>
      </c>
      <c r="M245" t="s">
        <v>23</v>
      </c>
      <c r="N245" t="s">
        <v>52</v>
      </c>
      <c r="O245" s="5">
        <f t="shared" si="15"/>
        <v>713</v>
      </c>
      <c r="P245" s="6">
        <f t="shared" si="14"/>
        <v>209.8066666666669</v>
      </c>
    </row>
    <row r="246" spans="1:16">
      <c r="A246">
        <v>244</v>
      </c>
      <c r="B246" s="1">
        <v>42538</v>
      </c>
      <c r="C246" s="2">
        <v>0.15662037037037038</v>
      </c>
      <c r="D246">
        <v>161.9</v>
      </c>
      <c r="E246" t="s">
        <v>22</v>
      </c>
      <c r="F246" t="e">
        <f t="shared" si="12"/>
        <v>#NAME?</v>
      </c>
      <c r="G246" t="s">
        <v>22</v>
      </c>
      <c r="H246" t="s">
        <v>23</v>
      </c>
      <c r="I246" t="s">
        <v>24</v>
      </c>
      <c r="J246" t="s">
        <v>23</v>
      </c>
      <c r="K246" t="s">
        <v>24</v>
      </c>
      <c r="L246" t="e">
        <f t="shared" si="13"/>
        <v>#NAME?</v>
      </c>
      <c r="M246" t="s">
        <v>23</v>
      </c>
      <c r="N246" t="s">
        <v>52</v>
      </c>
      <c r="O246" s="5">
        <f t="shared" si="15"/>
        <v>716</v>
      </c>
      <c r="P246" s="6">
        <f t="shared" si="14"/>
        <v>203.06500000000023</v>
      </c>
    </row>
    <row r="247" spans="1:16">
      <c r="A247">
        <v>245</v>
      </c>
      <c r="B247" s="1">
        <v>42538</v>
      </c>
      <c r="C247" s="2">
        <v>0.15870370370370371</v>
      </c>
      <c r="D247">
        <v>157.80000000000001</v>
      </c>
      <c r="E247" t="s">
        <v>22</v>
      </c>
      <c r="F247" t="e">
        <f t="shared" si="12"/>
        <v>#NAME?</v>
      </c>
      <c r="G247" t="s">
        <v>22</v>
      </c>
      <c r="H247" t="s">
        <v>23</v>
      </c>
      <c r="I247" t="s">
        <v>24</v>
      </c>
      <c r="J247" t="s">
        <v>23</v>
      </c>
      <c r="K247" t="s">
        <v>24</v>
      </c>
      <c r="L247" t="e">
        <f t="shared" si="13"/>
        <v>#NAME?</v>
      </c>
      <c r="M247" t="s">
        <v>23</v>
      </c>
      <c r="N247" t="s">
        <v>52</v>
      </c>
      <c r="O247" s="5">
        <f t="shared" si="15"/>
        <v>719</v>
      </c>
      <c r="P247" s="6">
        <f t="shared" si="14"/>
        <v>196.82333333333352</v>
      </c>
    </row>
    <row r="248" spans="1:16">
      <c r="A248">
        <v>246</v>
      </c>
      <c r="B248" s="1">
        <v>42538</v>
      </c>
      <c r="C248" s="2">
        <v>0.16078703703703703</v>
      </c>
      <c r="D248">
        <v>153.5</v>
      </c>
      <c r="E248" t="s">
        <v>22</v>
      </c>
      <c r="F248" t="e">
        <f t="shared" si="12"/>
        <v>#NAME?</v>
      </c>
      <c r="G248" t="s">
        <v>22</v>
      </c>
      <c r="H248" t="s">
        <v>23</v>
      </c>
      <c r="I248" t="s">
        <v>24</v>
      </c>
      <c r="J248" t="s">
        <v>23</v>
      </c>
      <c r="K248" t="s">
        <v>24</v>
      </c>
      <c r="L248" t="e">
        <f t="shared" si="13"/>
        <v>#NAME?</v>
      </c>
      <c r="M248" t="s">
        <v>23</v>
      </c>
      <c r="N248" t="s">
        <v>52</v>
      </c>
      <c r="O248" s="5">
        <f t="shared" si="15"/>
        <v>722</v>
      </c>
      <c r="P248" s="6">
        <f t="shared" si="14"/>
        <v>191.05833333333351</v>
      </c>
    </row>
    <row r="249" spans="1:16">
      <c r="A249">
        <v>247</v>
      </c>
      <c r="B249" s="1">
        <v>42538</v>
      </c>
      <c r="C249" s="2">
        <v>0.16287037037037036</v>
      </c>
      <c r="D249">
        <v>149.6</v>
      </c>
      <c r="E249" t="s">
        <v>22</v>
      </c>
      <c r="F249" t="e">
        <f t="shared" si="12"/>
        <v>#NAME?</v>
      </c>
      <c r="G249" t="s">
        <v>22</v>
      </c>
      <c r="H249" t="s">
        <v>23</v>
      </c>
      <c r="I249" t="s">
        <v>24</v>
      </c>
      <c r="J249" t="s">
        <v>23</v>
      </c>
      <c r="K249" t="s">
        <v>24</v>
      </c>
      <c r="L249" t="e">
        <f t="shared" si="13"/>
        <v>#NAME?</v>
      </c>
      <c r="M249" t="s">
        <v>23</v>
      </c>
      <c r="N249" t="s">
        <v>52</v>
      </c>
      <c r="O249" s="5">
        <f t="shared" si="15"/>
        <v>725</v>
      </c>
      <c r="P249" s="6">
        <f t="shared" si="14"/>
        <v>185.58166666666685</v>
      </c>
    </row>
    <row r="250" spans="1:16">
      <c r="A250">
        <v>248</v>
      </c>
      <c r="B250" s="1">
        <v>42538</v>
      </c>
      <c r="C250" s="2">
        <v>0.16495370370370369</v>
      </c>
      <c r="D250">
        <v>145.69999999999999</v>
      </c>
      <c r="E250" t="s">
        <v>22</v>
      </c>
      <c r="F250" t="e">
        <f t="shared" si="12"/>
        <v>#NAME?</v>
      </c>
      <c r="G250" t="s">
        <v>22</v>
      </c>
      <c r="H250" t="s">
        <v>23</v>
      </c>
      <c r="I250" t="s">
        <v>24</v>
      </c>
      <c r="J250" t="s">
        <v>23</v>
      </c>
      <c r="K250" t="s">
        <v>24</v>
      </c>
      <c r="L250" t="e">
        <f t="shared" si="13"/>
        <v>#NAME?</v>
      </c>
      <c r="M250" t="s">
        <v>23</v>
      </c>
      <c r="N250" t="s">
        <v>52</v>
      </c>
      <c r="O250" s="5">
        <f t="shared" si="15"/>
        <v>728</v>
      </c>
      <c r="P250" s="6">
        <f t="shared" si="14"/>
        <v>180.30500000000018</v>
      </c>
    </row>
    <row r="251" spans="1:16">
      <c r="A251">
        <v>249</v>
      </c>
      <c r="B251" s="1">
        <v>42538</v>
      </c>
      <c r="C251" s="2">
        <v>0.16703703703703701</v>
      </c>
      <c r="D251">
        <v>142</v>
      </c>
      <c r="E251" t="s">
        <v>22</v>
      </c>
      <c r="F251" t="e">
        <f t="shared" si="12"/>
        <v>#NAME?</v>
      </c>
      <c r="G251" t="s">
        <v>22</v>
      </c>
      <c r="H251" t="s">
        <v>23</v>
      </c>
      <c r="I251" t="s">
        <v>24</v>
      </c>
      <c r="J251" t="s">
        <v>23</v>
      </c>
      <c r="K251" t="s">
        <v>24</v>
      </c>
      <c r="L251" t="e">
        <f t="shared" si="13"/>
        <v>#NAME?</v>
      </c>
      <c r="M251" t="s">
        <v>23</v>
      </c>
      <c r="N251" t="s">
        <v>52</v>
      </c>
      <c r="O251" s="5">
        <f t="shared" si="15"/>
        <v>731</v>
      </c>
      <c r="P251" s="6">
        <f t="shared" si="14"/>
        <v>175.25166666666684</v>
      </c>
    </row>
    <row r="252" spans="1:16">
      <c r="A252">
        <v>250</v>
      </c>
      <c r="B252" s="1">
        <v>42538</v>
      </c>
      <c r="C252" s="2">
        <v>0.16912037037037039</v>
      </c>
      <c r="D252">
        <v>138.4</v>
      </c>
      <c r="E252" t="s">
        <v>22</v>
      </c>
      <c r="F252" t="e">
        <f t="shared" si="12"/>
        <v>#NAME?</v>
      </c>
      <c r="G252" t="s">
        <v>22</v>
      </c>
      <c r="H252" t="s">
        <v>23</v>
      </c>
      <c r="I252" t="s">
        <v>24</v>
      </c>
      <c r="J252" t="s">
        <v>23</v>
      </c>
      <c r="K252" t="s">
        <v>24</v>
      </c>
      <c r="L252" t="e">
        <f t="shared" si="13"/>
        <v>#NAME?</v>
      </c>
      <c r="M252" t="s">
        <v>23</v>
      </c>
      <c r="N252" t="s">
        <v>52</v>
      </c>
      <c r="O252" s="5">
        <f t="shared" si="15"/>
        <v>734</v>
      </c>
      <c r="P252" s="6">
        <f t="shared" si="14"/>
        <v>170.55166666666682</v>
      </c>
    </row>
    <row r="253" spans="1:16">
      <c r="A253">
        <v>251</v>
      </c>
      <c r="B253" s="1">
        <v>42538</v>
      </c>
      <c r="C253" s="2">
        <v>0.17120370370370372</v>
      </c>
      <c r="D253">
        <v>134.9</v>
      </c>
      <c r="E253" t="s">
        <v>22</v>
      </c>
      <c r="F253" t="e">
        <f t="shared" si="12"/>
        <v>#NAME?</v>
      </c>
      <c r="G253" t="s">
        <v>22</v>
      </c>
      <c r="H253" t="s">
        <v>23</v>
      </c>
      <c r="I253" t="s">
        <v>24</v>
      </c>
      <c r="J253" t="s">
        <v>23</v>
      </c>
      <c r="K253" t="s">
        <v>24</v>
      </c>
      <c r="L253" t="e">
        <f t="shared" si="13"/>
        <v>#NAME?</v>
      </c>
      <c r="M253" t="s">
        <v>23</v>
      </c>
      <c r="N253" t="s">
        <v>52</v>
      </c>
      <c r="O253" s="5">
        <f t="shared" si="15"/>
        <v>737</v>
      </c>
      <c r="P253" s="6">
        <f t="shared" si="14"/>
        <v>165.87500000000017</v>
      </c>
    </row>
    <row r="254" spans="1:16">
      <c r="A254">
        <v>252</v>
      </c>
      <c r="B254" s="1">
        <v>42538</v>
      </c>
      <c r="C254" s="2">
        <v>0.17328703703703704</v>
      </c>
      <c r="D254">
        <v>131.6</v>
      </c>
      <c r="E254" t="s">
        <v>22</v>
      </c>
      <c r="F254" t="e">
        <f t="shared" si="12"/>
        <v>#NAME?</v>
      </c>
      <c r="G254" t="s">
        <v>22</v>
      </c>
      <c r="H254" t="s">
        <v>23</v>
      </c>
      <c r="I254" t="s">
        <v>24</v>
      </c>
      <c r="J254" t="s">
        <v>23</v>
      </c>
      <c r="K254" t="s">
        <v>24</v>
      </c>
      <c r="L254" t="e">
        <f t="shared" si="13"/>
        <v>#NAME?</v>
      </c>
      <c r="M254" t="s">
        <v>23</v>
      </c>
      <c r="N254" t="s">
        <v>52</v>
      </c>
      <c r="O254" s="5">
        <f t="shared" si="15"/>
        <v>740</v>
      </c>
      <c r="P254" s="6">
        <f t="shared" si="14"/>
        <v>161.42166666666682</v>
      </c>
    </row>
    <row r="255" spans="1:16">
      <c r="A255">
        <v>253</v>
      </c>
      <c r="B255" s="1">
        <v>42538</v>
      </c>
      <c r="C255" s="2">
        <v>0.17537037037037037</v>
      </c>
      <c r="D255">
        <v>128.4</v>
      </c>
      <c r="E255" t="s">
        <v>22</v>
      </c>
      <c r="F255" t="e">
        <f t="shared" si="12"/>
        <v>#NAME?</v>
      </c>
      <c r="G255" t="s">
        <v>22</v>
      </c>
      <c r="H255" t="s">
        <v>23</v>
      </c>
      <c r="I255" t="s">
        <v>24</v>
      </c>
      <c r="J255" t="s">
        <v>23</v>
      </c>
      <c r="K255" t="s">
        <v>24</v>
      </c>
      <c r="L255" t="e">
        <f t="shared" si="13"/>
        <v>#NAME?</v>
      </c>
      <c r="M255" t="s">
        <v>23</v>
      </c>
      <c r="N255" t="s">
        <v>52</v>
      </c>
      <c r="O255" s="5">
        <f t="shared" si="15"/>
        <v>743</v>
      </c>
      <c r="P255" s="6">
        <f t="shared" si="14"/>
        <v>157.29833333333349</v>
      </c>
    </row>
    <row r="256" spans="1:16">
      <c r="A256">
        <v>254</v>
      </c>
      <c r="B256" s="1">
        <v>42538</v>
      </c>
      <c r="C256" s="2">
        <v>0.1774537037037037</v>
      </c>
      <c r="D256">
        <v>125.3</v>
      </c>
      <c r="E256" t="s">
        <v>22</v>
      </c>
      <c r="F256" t="e">
        <f t="shared" si="12"/>
        <v>#NAME?</v>
      </c>
      <c r="G256" t="s">
        <v>22</v>
      </c>
      <c r="H256" t="s">
        <v>23</v>
      </c>
      <c r="I256" t="s">
        <v>24</v>
      </c>
      <c r="J256" t="s">
        <v>23</v>
      </c>
      <c r="K256" t="s">
        <v>24</v>
      </c>
      <c r="L256" t="e">
        <f t="shared" si="13"/>
        <v>#NAME?</v>
      </c>
      <c r="M256" t="s">
        <v>23</v>
      </c>
      <c r="N256" t="s">
        <v>52</v>
      </c>
      <c r="O256" s="5">
        <f t="shared" si="15"/>
        <v>746</v>
      </c>
      <c r="P256" s="6">
        <f t="shared" si="14"/>
        <v>153.04500000000013</v>
      </c>
    </row>
    <row r="257" spans="1:16">
      <c r="A257">
        <v>255</v>
      </c>
      <c r="B257" s="1">
        <v>42538</v>
      </c>
      <c r="C257" s="2">
        <v>0.17953703703703705</v>
      </c>
      <c r="D257">
        <v>122.3</v>
      </c>
      <c r="E257" t="s">
        <v>22</v>
      </c>
      <c r="F257" t="e">
        <f t="shared" si="12"/>
        <v>#NAME?</v>
      </c>
      <c r="G257" t="s">
        <v>22</v>
      </c>
      <c r="H257" t="s">
        <v>23</v>
      </c>
      <c r="I257" t="s">
        <v>24</v>
      </c>
      <c r="J257" t="s">
        <v>23</v>
      </c>
      <c r="K257" t="s">
        <v>24</v>
      </c>
      <c r="L257" t="e">
        <f t="shared" si="13"/>
        <v>#NAME?</v>
      </c>
      <c r="M257" t="s">
        <v>23</v>
      </c>
      <c r="N257" t="s">
        <v>52</v>
      </c>
      <c r="O257" s="5">
        <f t="shared" si="15"/>
        <v>749</v>
      </c>
      <c r="P257" s="6">
        <f t="shared" si="14"/>
        <v>149.14500000000012</v>
      </c>
    </row>
    <row r="258" spans="1:16">
      <c r="A258">
        <v>256</v>
      </c>
      <c r="B258" s="1">
        <v>42538</v>
      </c>
      <c r="C258" s="2">
        <v>0.18162037037037038</v>
      </c>
      <c r="D258">
        <v>119.4</v>
      </c>
      <c r="E258" t="s">
        <v>22</v>
      </c>
      <c r="F258" t="e">
        <f t="shared" si="12"/>
        <v>#NAME?</v>
      </c>
      <c r="G258" t="s">
        <v>22</v>
      </c>
      <c r="H258" t="s">
        <v>23</v>
      </c>
      <c r="I258" t="s">
        <v>24</v>
      </c>
      <c r="J258" t="s">
        <v>23</v>
      </c>
      <c r="K258" t="s">
        <v>24</v>
      </c>
      <c r="L258" t="e">
        <f t="shared" si="13"/>
        <v>#NAME?</v>
      </c>
      <c r="M258" t="s">
        <v>23</v>
      </c>
      <c r="N258" t="s">
        <v>52</v>
      </c>
      <c r="O258" s="5">
        <f t="shared" si="15"/>
        <v>752</v>
      </c>
      <c r="P258" s="6">
        <f t="shared" si="14"/>
        <v>145.26833333333346</v>
      </c>
    </row>
    <row r="259" spans="1:16">
      <c r="A259">
        <v>257</v>
      </c>
      <c r="B259" s="1">
        <v>42538</v>
      </c>
      <c r="C259" s="2">
        <v>0.1837037037037037</v>
      </c>
      <c r="D259">
        <v>116.6</v>
      </c>
      <c r="E259" t="s">
        <v>22</v>
      </c>
      <c r="F259" t="e">
        <f t="shared" ref="F259:F322" si="16">-OL</f>
        <v>#NAME?</v>
      </c>
      <c r="G259" t="s">
        <v>22</v>
      </c>
      <c r="H259" t="s">
        <v>23</v>
      </c>
      <c r="I259" t="s">
        <v>24</v>
      </c>
      <c r="J259" t="s">
        <v>23</v>
      </c>
      <c r="K259" t="s">
        <v>24</v>
      </c>
      <c r="L259" t="e">
        <f t="shared" ref="L259:L322" si="17">+OL</f>
        <v>#NAME?</v>
      </c>
      <c r="M259" t="s">
        <v>23</v>
      </c>
      <c r="N259" t="s">
        <v>52</v>
      </c>
      <c r="O259" s="5">
        <f t="shared" si="15"/>
        <v>755</v>
      </c>
      <c r="P259" s="6">
        <f t="shared" si="14"/>
        <v>141.58000000000013</v>
      </c>
    </row>
    <row r="260" spans="1:16">
      <c r="A260">
        <v>258</v>
      </c>
      <c r="B260" s="1">
        <v>42538</v>
      </c>
      <c r="C260" s="2">
        <v>0.18578703703703703</v>
      </c>
      <c r="D260">
        <v>114.1</v>
      </c>
      <c r="E260" t="s">
        <v>22</v>
      </c>
      <c r="F260" t="e">
        <f t="shared" si="16"/>
        <v>#NAME?</v>
      </c>
      <c r="G260" t="s">
        <v>22</v>
      </c>
      <c r="H260" t="s">
        <v>23</v>
      </c>
      <c r="I260" t="s">
        <v>24</v>
      </c>
      <c r="J260" t="s">
        <v>23</v>
      </c>
      <c r="K260" t="s">
        <v>24</v>
      </c>
      <c r="L260" t="e">
        <f t="shared" si="17"/>
        <v>#NAME?</v>
      </c>
      <c r="M260" t="s">
        <v>23</v>
      </c>
      <c r="N260" t="s">
        <v>52</v>
      </c>
      <c r="O260" s="5">
        <f t="shared" si="15"/>
        <v>758</v>
      </c>
      <c r="P260" s="6">
        <f t="shared" si="14"/>
        <v>137.99166666666679</v>
      </c>
    </row>
    <row r="261" spans="1:16">
      <c r="A261">
        <v>259</v>
      </c>
      <c r="B261" s="1">
        <v>42538</v>
      </c>
      <c r="C261" s="2">
        <v>0.18787037037037035</v>
      </c>
      <c r="D261">
        <v>111.3</v>
      </c>
      <c r="E261" t="s">
        <v>22</v>
      </c>
      <c r="F261" t="e">
        <f t="shared" si="16"/>
        <v>#NAME?</v>
      </c>
      <c r="G261" t="s">
        <v>22</v>
      </c>
      <c r="H261" t="s">
        <v>23</v>
      </c>
      <c r="I261" t="s">
        <v>24</v>
      </c>
      <c r="J261" t="s">
        <v>23</v>
      </c>
      <c r="K261" t="s">
        <v>24</v>
      </c>
      <c r="L261" t="e">
        <f t="shared" si="17"/>
        <v>#NAME?</v>
      </c>
      <c r="M261" t="s">
        <v>23</v>
      </c>
      <c r="N261" t="s">
        <v>52</v>
      </c>
      <c r="O261" s="5">
        <f t="shared" si="15"/>
        <v>761</v>
      </c>
      <c r="P261" s="6">
        <f t="shared" si="14"/>
        <v>134.51500000000013</v>
      </c>
    </row>
    <row r="262" spans="1:16">
      <c r="A262">
        <v>260</v>
      </c>
      <c r="B262" s="1">
        <v>42538</v>
      </c>
      <c r="C262" s="2">
        <v>0.18995370370370371</v>
      </c>
      <c r="D262">
        <v>108.8</v>
      </c>
      <c r="E262" t="s">
        <v>22</v>
      </c>
      <c r="F262" t="e">
        <f t="shared" si="16"/>
        <v>#NAME?</v>
      </c>
      <c r="G262" t="s">
        <v>22</v>
      </c>
      <c r="H262" t="s">
        <v>23</v>
      </c>
      <c r="I262" t="s">
        <v>24</v>
      </c>
      <c r="J262" t="s">
        <v>23</v>
      </c>
      <c r="K262" t="s">
        <v>24</v>
      </c>
      <c r="L262" t="e">
        <f t="shared" si="17"/>
        <v>#NAME?</v>
      </c>
      <c r="M262" t="s">
        <v>23</v>
      </c>
      <c r="N262" t="s">
        <v>52</v>
      </c>
      <c r="O262" s="5">
        <f t="shared" si="15"/>
        <v>764</v>
      </c>
      <c r="P262" s="6">
        <f t="shared" si="14"/>
        <v>131.22666666666677</v>
      </c>
    </row>
    <row r="263" spans="1:16">
      <c r="A263">
        <v>261</v>
      </c>
      <c r="B263" s="1">
        <v>42538</v>
      </c>
      <c r="C263" s="2">
        <v>0.19203703703703703</v>
      </c>
      <c r="D263">
        <v>106.4</v>
      </c>
      <c r="E263" t="s">
        <v>22</v>
      </c>
      <c r="F263" t="e">
        <f t="shared" si="16"/>
        <v>#NAME?</v>
      </c>
      <c r="G263" t="s">
        <v>22</v>
      </c>
      <c r="H263" t="s">
        <v>23</v>
      </c>
      <c r="I263" t="s">
        <v>24</v>
      </c>
      <c r="J263" t="s">
        <v>23</v>
      </c>
      <c r="K263" t="s">
        <v>24</v>
      </c>
      <c r="L263" t="e">
        <f t="shared" si="17"/>
        <v>#NAME?</v>
      </c>
      <c r="M263" t="s">
        <v>23</v>
      </c>
      <c r="N263" t="s">
        <v>52</v>
      </c>
      <c r="O263" s="5">
        <f t="shared" si="15"/>
        <v>767</v>
      </c>
      <c r="P263" s="6">
        <f t="shared" si="14"/>
        <v>128.03833333333344</v>
      </c>
    </row>
    <row r="264" spans="1:16">
      <c r="A264">
        <v>262</v>
      </c>
      <c r="B264" s="1">
        <v>42538</v>
      </c>
      <c r="C264" s="2">
        <v>0.19412037037037036</v>
      </c>
      <c r="D264">
        <v>103.9</v>
      </c>
      <c r="E264" t="s">
        <v>22</v>
      </c>
      <c r="F264" t="e">
        <f t="shared" si="16"/>
        <v>#NAME?</v>
      </c>
      <c r="G264" t="s">
        <v>22</v>
      </c>
      <c r="H264" t="s">
        <v>23</v>
      </c>
      <c r="I264" t="s">
        <v>24</v>
      </c>
      <c r="J264" t="s">
        <v>23</v>
      </c>
      <c r="K264" t="s">
        <v>24</v>
      </c>
      <c r="L264" t="e">
        <f t="shared" si="17"/>
        <v>#NAME?</v>
      </c>
      <c r="M264" t="s">
        <v>23</v>
      </c>
      <c r="N264" t="s">
        <v>52</v>
      </c>
      <c r="O264" s="5">
        <f t="shared" si="15"/>
        <v>770</v>
      </c>
      <c r="P264" s="6">
        <f t="shared" si="14"/>
        <v>124.9500000000001</v>
      </c>
    </row>
    <row r="265" spans="1:16">
      <c r="A265">
        <v>263</v>
      </c>
      <c r="B265" s="1">
        <v>42538</v>
      </c>
      <c r="C265" s="2">
        <v>0.19620370370370369</v>
      </c>
      <c r="D265">
        <v>101.6</v>
      </c>
      <c r="E265" t="s">
        <v>22</v>
      </c>
      <c r="F265" t="e">
        <f t="shared" si="16"/>
        <v>#NAME?</v>
      </c>
      <c r="G265" t="s">
        <v>22</v>
      </c>
      <c r="H265" t="s">
        <v>23</v>
      </c>
      <c r="I265" t="s">
        <v>24</v>
      </c>
      <c r="J265" t="s">
        <v>23</v>
      </c>
      <c r="K265" t="s">
        <v>24</v>
      </c>
      <c r="L265" t="e">
        <f t="shared" si="17"/>
        <v>#NAME?</v>
      </c>
      <c r="M265" t="s">
        <v>23</v>
      </c>
      <c r="N265" t="s">
        <v>52</v>
      </c>
      <c r="O265" s="5">
        <f t="shared" si="15"/>
        <v>773</v>
      </c>
      <c r="P265" s="6">
        <f t="shared" si="14"/>
        <v>121.96166666666677</v>
      </c>
    </row>
    <row r="266" spans="1:16">
      <c r="A266">
        <v>264</v>
      </c>
      <c r="B266" s="1">
        <v>42538</v>
      </c>
      <c r="C266" s="2">
        <v>0.19828703703703701</v>
      </c>
      <c r="D266">
        <v>99.4</v>
      </c>
      <c r="E266" t="s">
        <v>22</v>
      </c>
      <c r="F266" t="e">
        <f t="shared" si="16"/>
        <v>#NAME?</v>
      </c>
      <c r="G266" t="s">
        <v>22</v>
      </c>
      <c r="H266" t="s">
        <v>23</v>
      </c>
      <c r="I266" t="s">
        <v>24</v>
      </c>
      <c r="J266" t="s">
        <v>23</v>
      </c>
      <c r="K266" t="s">
        <v>24</v>
      </c>
      <c r="L266" t="e">
        <f t="shared" si="17"/>
        <v>#NAME?</v>
      </c>
      <c r="M266" t="s">
        <v>23</v>
      </c>
      <c r="N266" t="s">
        <v>52</v>
      </c>
      <c r="O266" s="5">
        <f t="shared" si="15"/>
        <v>776</v>
      </c>
      <c r="P266" s="6">
        <f t="shared" si="14"/>
        <v>119.07333333333344</v>
      </c>
    </row>
    <row r="267" spans="1:16">
      <c r="A267">
        <v>265</v>
      </c>
      <c r="B267" s="1">
        <v>42538</v>
      </c>
      <c r="C267" s="2">
        <v>0.20037037037037039</v>
      </c>
      <c r="D267">
        <v>97.2</v>
      </c>
      <c r="E267" t="s">
        <v>22</v>
      </c>
      <c r="F267" t="e">
        <f t="shared" si="16"/>
        <v>#NAME?</v>
      </c>
      <c r="G267" t="s">
        <v>22</v>
      </c>
      <c r="H267" t="s">
        <v>23</v>
      </c>
      <c r="I267" t="s">
        <v>24</v>
      </c>
      <c r="J267" t="s">
        <v>23</v>
      </c>
      <c r="K267" t="s">
        <v>24</v>
      </c>
      <c r="L267" t="e">
        <f t="shared" si="17"/>
        <v>#NAME?</v>
      </c>
      <c r="M267" t="s">
        <v>23</v>
      </c>
      <c r="N267" t="s">
        <v>52</v>
      </c>
      <c r="O267" s="5">
        <f t="shared" si="15"/>
        <v>779</v>
      </c>
      <c r="P267" s="6">
        <f t="shared" si="14"/>
        <v>116.30833333333342</v>
      </c>
    </row>
    <row r="268" spans="1:16">
      <c r="A268">
        <v>266</v>
      </c>
      <c r="B268" s="1">
        <v>42538</v>
      </c>
      <c r="C268" s="2">
        <v>0.20245370370370372</v>
      </c>
      <c r="D268">
        <v>95.1</v>
      </c>
      <c r="E268" t="s">
        <v>22</v>
      </c>
      <c r="F268" t="e">
        <f t="shared" si="16"/>
        <v>#NAME?</v>
      </c>
      <c r="G268" t="s">
        <v>22</v>
      </c>
      <c r="H268" t="s">
        <v>23</v>
      </c>
      <c r="I268" t="s">
        <v>24</v>
      </c>
      <c r="J268" t="s">
        <v>23</v>
      </c>
      <c r="K268" t="s">
        <v>24</v>
      </c>
      <c r="L268" t="e">
        <f t="shared" si="17"/>
        <v>#NAME?</v>
      </c>
      <c r="M268" t="s">
        <v>23</v>
      </c>
      <c r="N268" t="s">
        <v>52</v>
      </c>
      <c r="O268" s="5">
        <f t="shared" si="15"/>
        <v>782</v>
      </c>
      <c r="P268" s="6">
        <f t="shared" ref="P268:P331" si="18">D260+($O$2*(D261-D260))</f>
        <v>113.77333333333343</v>
      </c>
    </row>
    <row r="269" spans="1:16">
      <c r="A269">
        <v>267</v>
      </c>
      <c r="B269" s="1">
        <v>42538</v>
      </c>
      <c r="C269" s="2">
        <v>0.20453703703703704</v>
      </c>
      <c r="D269">
        <v>93.2</v>
      </c>
      <c r="E269" t="s">
        <v>22</v>
      </c>
      <c r="F269" t="e">
        <f t="shared" si="16"/>
        <v>#NAME?</v>
      </c>
      <c r="G269" t="s">
        <v>22</v>
      </c>
      <c r="H269" t="s">
        <v>23</v>
      </c>
      <c r="I269" t="s">
        <v>24</v>
      </c>
      <c r="J269" t="s">
        <v>23</v>
      </c>
      <c r="K269" t="s">
        <v>24</v>
      </c>
      <c r="L269" t="e">
        <f t="shared" si="17"/>
        <v>#NAME?</v>
      </c>
      <c r="M269" t="s">
        <v>23</v>
      </c>
      <c r="N269" t="s">
        <v>52</v>
      </c>
      <c r="O269" s="5">
        <f t="shared" si="15"/>
        <v>785</v>
      </c>
      <c r="P269" s="6">
        <f t="shared" si="18"/>
        <v>111.00833333333341</v>
      </c>
    </row>
    <row r="270" spans="1:16">
      <c r="A270">
        <v>268</v>
      </c>
      <c r="B270" s="1">
        <v>42538</v>
      </c>
      <c r="C270" s="2">
        <v>0.20662037037037037</v>
      </c>
      <c r="D270">
        <v>91</v>
      </c>
      <c r="E270" t="s">
        <v>22</v>
      </c>
      <c r="F270" t="e">
        <f t="shared" si="16"/>
        <v>#NAME?</v>
      </c>
      <c r="G270" t="s">
        <v>22</v>
      </c>
      <c r="H270" t="s">
        <v>23</v>
      </c>
      <c r="I270" t="s">
        <v>24</v>
      </c>
      <c r="J270" t="s">
        <v>23</v>
      </c>
      <c r="K270" t="s">
        <v>24</v>
      </c>
      <c r="L270" t="e">
        <f t="shared" si="17"/>
        <v>#NAME?</v>
      </c>
      <c r="M270" t="s">
        <v>23</v>
      </c>
      <c r="N270" t="s">
        <v>52</v>
      </c>
      <c r="O270" s="5">
        <f t="shared" ref="O270:O333" si="19">O269+3</f>
        <v>788</v>
      </c>
      <c r="P270" s="6">
        <f t="shared" si="18"/>
        <v>108.52000000000008</v>
      </c>
    </row>
    <row r="271" spans="1:16">
      <c r="A271">
        <v>269</v>
      </c>
      <c r="B271" s="1">
        <v>42538</v>
      </c>
      <c r="C271" s="2">
        <v>0.2087037037037037</v>
      </c>
      <c r="D271">
        <v>89.3</v>
      </c>
      <c r="E271" t="s">
        <v>22</v>
      </c>
      <c r="F271" t="e">
        <f t="shared" si="16"/>
        <v>#NAME?</v>
      </c>
      <c r="G271" t="s">
        <v>22</v>
      </c>
      <c r="H271" t="s">
        <v>23</v>
      </c>
      <c r="I271" t="s">
        <v>24</v>
      </c>
      <c r="J271" t="s">
        <v>23</v>
      </c>
      <c r="K271" t="s">
        <v>24</v>
      </c>
      <c r="L271" t="e">
        <f t="shared" si="17"/>
        <v>#NAME?</v>
      </c>
      <c r="M271" t="s">
        <v>23</v>
      </c>
      <c r="N271" t="s">
        <v>52</v>
      </c>
      <c r="O271" s="5">
        <f t="shared" si="19"/>
        <v>791</v>
      </c>
      <c r="P271" s="6">
        <f t="shared" si="18"/>
        <v>106.10833333333343</v>
      </c>
    </row>
    <row r="272" spans="1:16">
      <c r="A272">
        <v>270</v>
      </c>
      <c r="B272" s="1">
        <v>42538</v>
      </c>
      <c r="C272" s="2">
        <v>0.21078703703703705</v>
      </c>
      <c r="D272">
        <v>87.3</v>
      </c>
      <c r="E272" t="s">
        <v>22</v>
      </c>
      <c r="F272" t="e">
        <f t="shared" si="16"/>
        <v>#NAME?</v>
      </c>
      <c r="G272" t="s">
        <v>22</v>
      </c>
      <c r="H272" t="s">
        <v>23</v>
      </c>
      <c r="I272" t="s">
        <v>24</v>
      </c>
      <c r="J272" t="s">
        <v>23</v>
      </c>
      <c r="K272" t="s">
        <v>24</v>
      </c>
      <c r="L272" t="e">
        <f t="shared" si="17"/>
        <v>#NAME?</v>
      </c>
      <c r="M272" t="s">
        <v>23</v>
      </c>
      <c r="N272" t="s">
        <v>52</v>
      </c>
      <c r="O272" s="5">
        <f t="shared" si="19"/>
        <v>794</v>
      </c>
      <c r="P272" s="6">
        <f t="shared" si="18"/>
        <v>103.63166666666675</v>
      </c>
    </row>
    <row r="273" spans="1:16">
      <c r="A273">
        <v>271</v>
      </c>
      <c r="B273" s="1">
        <v>42538</v>
      </c>
      <c r="C273" s="2">
        <v>0.21287037037037038</v>
      </c>
      <c r="D273">
        <v>85.4</v>
      </c>
      <c r="E273" t="s">
        <v>22</v>
      </c>
      <c r="F273" t="e">
        <f t="shared" si="16"/>
        <v>#NAME?</v>
      </c>
      <c r="G273" t="s">
        <v>22</v>
      </c>
      <c r="H273" t="s">
        <v>23</v>
      </c>
      <c r="I273" t="s">
        <v>24</v>
      </c>
      <c r="J273" t="s">
        <v>23</v>
      </c>
      <c r="K273" t="s">
        <v>24</v>
      </c>
      <c r="L273" t="e">
        <f t="shared" si="17"/>
        <v>#NAME?</v>
      </c>
      <c r="M273" t="s">
        <v>23</v>
      </c>
      <c r="N273" t="s">
        <v>52</v>
      </c>
      <c r="O273" s="5">
        <f t="shared" si="19"/>
        <v>797</v>
      </c>
      <c r="P273" s="6">
        <f t="shared" si="18"/>
        <v>101.3433333333334</v>
      </c>
    </row>
    <row r="274" spans="1:16">
      <c r="A274">
        <v>272</v>
      </c>
      <c r="B274" s="1">
        <v>42538</v>
      </c>
      <c r="C274" s="2">
        <v>0.2149537037037037</v>
      </c>
      <c r="D274">
        <v>83.7</v>
      </c>
      <c r="E274" t="s">
        <v>22</v>
      </c>
      <c r="F274" t="e">
        <f t="shared" si="16"/>
        <v>#NAME?</v>
      </c>
      <c r="G274" t="s">
        <v>22</v>
      </c>
      <c r="H274" t="s">
        <v>23</v>
      </c>
      <c r="I274" t="s">
        <v>24</v>
      </c>
      <c r="J274" t="s">
        <v>23</v>
      </c>
      <c r="K274" t="s">
        <v>24</v>
      </c>
      <c r="L274" t="e">
        <f t="shared" si="17"/>
        <v>#NAME?</v>
      </c>
      <c r="M274" t="s">
        <v>23</v>
      </c>
      <c r="N274" t="s">
        <v>52</v>
      </c>
      <c r="O274" s="5">
        <f t="shared" si="19"/>
        <v>800</v>
      </c>
      <c r="P274" s="6">
        <f t="shared" si="18"/>
        <v>99.143333333333416</v>
      </c>
    </row>
    <row r="275" spans="1:16">
      <c r="A275">
        <v>273</v>
      </c>
      <c r="B275" s="1">
        <v>42538</v>
      </c>
      <c r="C275" s="2">
        <v>0.21703703703703703</v>
      </c>
      <c r="D275">
        <v>82</v>
      </c>
      <c r="E275" t="s">
        <v>22</v>
      </c>
      <c r="F275" t="e">
        <f t="shared" si="16"/>
        <v>#NAME?</v>
      </c>
      <c r="G275" t="s">
        <v>22</v>
      </c>
      <c r="H275" t="s">
        <v>23</v>
      </c>
      <c r="I275" t="s">
        <v>24</v>
      </c>
      <c r="J275" t="s">
        <v>23</v>
      </c>
      <c r="K275" t="s">
        <v>24</v>
      </c>
      <c r="L275" t="e">
        <f t="shared" si="17"/>
        <v>#NAME?</v>
      </c>
      <c r="M275" t="s">
        <v>23</v>
      </c>
      <c r="N275" t="s">
        <v>52</v>
      </c>
      <c r="O275" s="5">
        <f t="shared" si="19"/>
        <v>803</v>
      </c>
      <c r="P275" s="6">
        <f t="shared" si="18"/>
        <v>96.955000000000069</v>
      </c>
    </row>
    <row r="276" spans="1:16">
      <c r="A276">
        <v>274</v>
      </c>
      <c r="B276" s="1">
        <v>42538</v>
      </c>
      <c r="C276" s="2">
        <v>0.21912037037037035</v>
      </c>
      <c r="D276">
        <v>80.3</v>
      </c>
      <c r="E276" t="s">
        <v>22</v>
      </c>
      <c r="F276" t="e">
        <f t="shared" si="16"/>
        <v>#NAME?</v>
      </c>
      <c r="G276" t="s">
        <v>22</v>
      </c>
      <c r="H276" t="s">
        <v>23</v>
      </c>
      <c r="I276" t="s">
        <v>24</v>
      </c>
      <c r="J276" t="s">
        <v>23</v>
      </c>
      <c r="K276" t="s">
        <v>24</v>
      </c>
      <c r="L276" t="e">
        <f t="shared" si="17"/>
        <v>#NAME?</v>
      </c>
      <c r="M276" t="s">
        <v>23</v>
      </c>
      <c r="N276" t="s">
        <v>52</v>
      </c>
      <c r="O276" s="5">
        <f t="shared" si="19"/>
        <v>806</v>
      </c>
      <c r="P276" s="6">
        <f t="shared" si="18"/>
        <v>94.878333333333401</v>
      </c>
    </row>
    <row r="277" spans="1:16">
      <c r="A277">
        <v>275</v>
      </c>
      <c r="B277" s="1">
        <v>42538</v>
      </c>
      <c r="C277" s="2">
        <v>0.22120370370370371</v>
      </c>
      <c r="D277">
        <v>78.8</v>
      </c>
      <c r="E277" t="s">
        <v>22</v>
      </c>
      <c r="F277" t="e">
        <f t="shared" si="16"/>
        <v>#NAME?</v>
      </c>
      <c r="G277" t="s">
        <v>22</v>
      </c>
      <c r="H277" t="s">
        <v>23</v>
      </c>
      <c r="I277" t="s">
        <v>24</v>
      </c>
      <c r="J277" t="s">
        <v>23</v>
      </c>
      <c r="K277" t="s">
        <v>24</v>
      </c>
      <c r="L277" t="e">
        <f t="shared" si="17"/>
        <v>#NAME?</v>
      </c>
      <c r="M277" t="s">
        <v>23</v>
      </c>
      <c r="N277" t="s">
        <v>52</v>
      </c>
      <c r="O277" s="5">
        <f t="shared" si="19"/>
        <v>809</v>
      </c>
      <c r="P277" s="6">
        <f t="shared" si="18"/>
        <v>92.943333333333413</v>
      </c>
    </row>
    <row r="278" spans="1:16">
      <c r="A278">
        <v>276</v>
      </c>
      <c r="B278" s="1">
        <v>42538</v>
      </c>
      <c r="C278" s="2">
        <v>0.22328703703703703</v>
      </c>
      <c r="D278">
        <v>77.3</v>
      </c>
      <c r="E278" t="s">
        <v>22</v>
      </c>
      <c r="F278" t="e">
        <f t="shared" si="16"/>
        <v>#NAME?</v>
      </c>
      <c r="G278" t="s">
        <v>22</v>
      </c>
      <c r="H278" t="s">
        <v>23</v>
      </c>
      <c r="I278" t="s">
        <v>24</v>
      </c>
      <c r="J278" t="s">
        <v>23</v>
      </c>
      <c r="K278" t="s">
        <v>24</v>
      </c>
      <c r="L278" t="e">
        <f t="shared" si="17"/>
        <v>#NAME?</v>
      </c>
      <c r="M278" t="s">
        <v>23</v>
      </c>
      <c r="N278" t="s">
        <v>52</v>
      </c>
      <c r="O278" s="5">
        <f t="shared" si="19"/>
        <v>812</v>
      </c>
      <c r="P278" s="6">
        <f t="shared" si="18"/>
        <v>90.801666666666719</v>
      </c>
    </row>
    <row r="279" spans="1:16">
      <c r="A279">
        <v>277</v>
      </c>
      <c r="B279" s="1">
        <v>42538</v>
      </c>
      <c r="C279" s="2">
        <v>0.22537037037037036</v>
      </c>
      <c r="D279">
        <v>75.7</v>
      </c>
      <c r="E279" t="s">
        <v>22</v>
      </c>
      <c r="F279" t="e">
        <f t="shared" si="16"/>
        <v>#NAME?</v>
      </c>
      <c r="G279" t="s">
        <v>22</v>
      </c>
      <c r="H279" t="s">
        <v>23</v>
      </c>
      <c r="I279" t="s">
        <v>24</v>
      </c>
      <c r="J279" t="s">
        <v>23</v>
      </c>
      <c r="K279" t="s">
        <v>24</v>
      </c>
      <c r="L279" t="e">
        <f t="shared" si="17"/>
        <v>#NAME?</v>
      </c>
      <c r="M279" t="s">
        <v>23</v>
      </c>
      <c r="N279" t="s">
        <v>52</v>
      </c>
      <c r="O279" s="5">
        <f t="shared" si="19"/>
        <v>815</v>
      </c>
      <c r="P279" s="6">
        <f t="shared" si="18"/>
        <v>89.066666666666734</v>
      </c>
    </row>
    <row r="280" spans="1:16">
      <c r="A280">
        <v>278</v>
      </c>
      <c r="B280" s="1">
        <v>42538</v>
      </c>
      <c r="C280" s="2">
        <v>0.22745370370370369</v>
      </c>
      <c r="D280">
        <v>74.400000000000006</v>
      </c>
      <c r="E280" t="s">
        <v>22</v>
      </c>
      <c r="F280" t="e">
        <f t="shared" si="16"/>
        <v>#NAME?</v>
      </c>
      <c r="G280" t="s">
        <v>22</v>
      </c>
      <c r="H280" t="s">
        <v>23</v>
      </c>
      <c r="I280" t="s">
        <v>24</v>
      </c>
      <c r="J280" t="s">
        <v>23</v>
      </c>
      <c r="K280" t="s">
        <v>24</v>
      </c>
      <c r="L280" t="e">
        <f t="shared" si="17"/>
        <v>#NAME?</v>
      </c>
      <c r="M280" t="s">
        <v>23</v>
      </c>
      <c r="N280" t="s">
        <v>52</v>
      </c>
      <c r="O280" s="5">
        <f t="shared" si="19"/>
        <v>818</v>
      </c>
      <c r="P280" s="6">
        <f t="shared" si="18"/>
        <v>87.078333333333404</v>
      </c>
    </row>
    <row r="281" spans="1:16">
      <c r="A281">
        <v>279</v>
      </c>
      <c r="B281" s="1">
        <v>42538</v>
      </c>
      <c r="C281" s="2">
        <v>0.22953703703703701</v>
      </c>
      <c r="D281">
        <v>72.8</v>
      </c>
      <c r="E281" t="s">
        <v>22</v>
      </c>
      <c r="F281" t="e">
        <f t="shared" si="16"/>
        <v>#NAME?</v>
      </c>
      <c r="G281" t="s">
        <v>22</v>
      </c>
      <c r="H281" t="s">
        <v>23</v>
      </c>
      <c r="I281" t="s">
        <v>24</v>
      </c>
      <c r="J281" t="s">
        <v>23</v>
      </c>
      <c r="K281" t="s">
        <v>24</v>
      </c>
      <c r="L281" t="e">
        <f t="shared" si="17"/>
        <v>#NAME?</v>
      </c>
      <c r="M281" t="s">
        <v>23</v>
      </c>
      <c r="N281" t="s">
        <v>52</v>
      </c>
      <c r="O281" s="5">
        <f t="shared" si="19"/>
        <v>821</v>
      </c>
      <c r="P281" s="6">
        <f t="shared" si="18"/>
        <v>85.201666666666725</v>
      </c>
    </row>
    <row r="282" spans="1:16">
      <c r="A282">
        <v>280</v>
      </c>
      <c r="B282" s="1">
        <v>42538</v>
      </c>
      <c r="C282" s="2">
        <v>0.23162037037037039</v>
      </c>
      <c r="D282">
        <v>71.400000000000006</v>
      </c>
      <c r="E282" t="s">
        <v>22</v>
      </c>
      <c r="F282" t="e">
        <f t="shared" si="16"/>
        <v>#NAME?</v>
      </c>
      <c r="G282" t="s">
        <v>22</v>
      </c>
      <c r="H282" t="s">
        <v>23</v>
      </c>
      <c r="I282" t="s">
        <v>24</v>
      </c>
      <c r="J282" t="s">
        <v>23</v>
      </c>
      <c r="K282" t="s">
        <v>24</v>
      </c>
      <c r="L282" t="e">
        <f t="shared" si="17"/>
        <v>#NAME?</v>
      </c>
      <c r="M282" t="s">
        <v>23</v>
      </c>
      <c r="N282" t="s">
        <v>52</v>
      </c>
      <c r="O282" s="5">
        <f t="shared" si="19"/>
        <v>824</v>
      </c>
      <c r="P282" s="6">
        <f t="shared" si="18"/>
        <v>83.501666666666722</v>
      </c>
    </row>
    <row r="283" spans="1:16">
      <c r="A283">
        <v>281</v>
      </c>
      <c r="B283" s="1">
        <v>42538</v>
      </c>
      <c r="C283" s="2">
        <v>0.23370370370370372</v>
      </c>
      <c r="D283">
        <v>70.2</v>
      </c>
      <c r="E283" t="s">
        <v>22</v>
      </c>
      <c r="F283" t="e">
        <f t="shared" si="16"/>
        <v>#NAME?</v>
      </c>
      <c r="G283" t="s">
        <v>22</v>
      </c>
      <c r="H283" t="s">
        <v>23</v>
      </c>
      <c r="I283" t="s">
        <v>24</v>
      </c>
      <c r="J283" t="s">
        <v>23</v>
      </c>
      <c r="K283" t="s">
        <v>24</v>
      </c>
      <c r="L283" t="e">
        <f t="shared" si="17"/>
        <v>#NAME?</v>
      </c>
      <c r="M283" t="s">
        <v>23</v>
      </c>
      <c r="N283" t="s">
        <v>52</v>
      </c>
      <c r="O283" s="5">
        <f t="shared" si="19"/>
        <v>827</v>
      </c>
      <c r="P283" s="6">
        <f t="shared" si="18"/>
        <v>81.801666666666719</v>
      </c>
    </row>
    <row r="284" spans="1:16">
      <c r="A284">
        <v>282</v>
      </c>
      <c r="B284" s="1">
        <v>42538</v>
      </c>
      <c r="C284" s="2">
        <v>0.23578703703703704</v>
      </c>
      <c r="D284">
        <v>68.900000000000006</v>
      </c>
      <c r="E284" t="s">
        <v>22</v>
      </c>
      <c r="F284" t="e">
        <f t="shared" si="16"/>
        <v>#NAME?</v>
      </c>
      <c r="G284" t="s">
        <v>22</v>
      </c>
      <c r="H284" t="s">
        <v>23</v>
      </c>
      <c r="I284" t="s">
        <v>24</v>
      </c>
      <c r="J284" t="s">
        <v>23</v>
      </c>
      <c r="K284" t="s">
        <v>24</v>
      </c>
      <c r="L284" t="e">
        <f t="shared" si="17"/>
        <v>#NAME?</v>
      </c>
      <c r="M284" t="s">
        <v>23</v>
      </c>
      <c r="N284" t="s">
        <v>52</v>
      </c>
      <c r="O284" s="5">
        <f t="shared" si="19"/>
        <v>830</v>
      </c>
      <c r="P284" s="6">
        <f t="shared" si="18"/>
        <v>80.125000000000057</v>
      </c>
    </row>
    <row r="285" spans="1:16">
      <c r="A285">
        <v>283</v>
      </c>
      <c r="B285" s="1">
        <v>42538</v>
      </c>
      <c r="C285" s="2">
        <v>0.23787037037037037</v>
      </c>
      <c r="D285">
        <v>67.599999999999994</v>
      </c>
      <c r="E285" t="s">
        <v>22</v>
      </c>
      <c r="F285" t="e">
        <f t="shared" si="16"/>
        <v>#NAME?</v>
      </c>
      <c r="G285" t="s">
        <v>22</v>
      </c>
      <c r="H285" t="s">
        <v>23</v>
      </c>
      <c r="I285" t="s">
        <v>24</v>
      </c>
      <c r="J285" t="s">
        <v>23</v>
      </c>
      <c r="K285" t="s">
        <v>24</v>
      </c>
      <c r="L285" t="e">
        <f t="shared" si="17"/>
        <v>#NAME?</v>
      </c>
      <c r="M285" t="s">
        <v>23</v>
      </c>
      <c r="N285" t="s">
        <v>52</v>
      </c>
      <c r="O285" s="5">
        <f t="shared" si="19"/>
        <v>833</v>
      </c>
      <c r="P285" s="6">
        <f t="shared" si="18"/>
        <v>78.625000000000057</v>
      </c>
    </row>
    <row r="286" spans="1:16">
      <c r="A286">
        <v>284</v>
      </c>
      <c r="B286" s="1">
        <v>42538</v>
      </c>
      <c r="C286" s="2">
        <v>0.2399537037037037</v>
      </c>
      <c r="D286">
        <v>66.400000000000006</v>
      </c>
      <c r="E286" t="s">
        <v>22</v>
      </c>
      <c r="F286" t="e">
        <f t="shared" si="16"/>
        <v>#NAME?</v>
      </c>
      <c r="G286" t="s">
        <v>22</v>
      </c>
      <c r="H286" t="s">
        <v>23</v>
      </c>
      <c r="I286" t="s">
        <v>24</v>
      </c>
      <c r="J286" t="s">
        <v>23</v>
      </c>
      <c r="K286" t="s">
        <v>24</v>
      </c>
      <c r="L286" t="e">
        <f t="shared" si="17"/>
        <v>#NAME?</v>
      </c>
      <c r="M286" t="s">
        <v>23</v>
      </c>
      <c r="N286" t="s">
        <v>52</v>
      </c>
      <c r="O286" s="5">
        <f t="shared" si="19"/>
        <v>836</v>
      </c>
      <c r="P286" s="6">
        <f t="shared" si="18"/>
        <v>77.113333333333387</v>
      </c>
    </row>
    <row r="287" spans="1:16">
      <c r="A287">
        <v>285</v>
      </c>
      <c r="B287" s="1">
        <v>42538</v>
      </c>
      <c r="C287" s="2">
        <v>0.24203703703703705</v>
      </c>
      <c r="D287">
        <v>65.400000000000006</v>
      </c>
      <c r="E287" t="s">
        <v>22</v>
      </c>
      <c r="F287" t="e">
        <f t="shared" si="16"/>
        <v>#NAME?</v>
      </c>
      <c r="G287" t="s">
        <v>22</v>
      </c>
      <c r="H287" t="s">
        <v>23</v>
      </c>
      <c r="I287" t="s">
        <v>24</v>
      </c>
      <c r="J287" t="s">
        <v>23</v>
      </c>
      <c r="K287" t="s">
        <v>24</v>
      </c>
      <c r="L287" t="e">
        <f t="shared" si="17"/>
        <v>#NAME?</v>
      </c>
      <c r="M287" t="s">
        <v>23</v>
      </c>
      <c r="N287" t="s">
        <v>52</v>
      </c>
      <c r="O287" s="5">
        <f t="shared" si="19"/>
        <v>839</v>
      </c>
      <c r="P287" s="6">
        <f t="shared" si="18"/>
        <v>75.548333333333389</v>
      </c>
    </row>
    <row r="288" spans="1:16">
      <c r="A288">
        <v>286</v>
      </c>
      <c r="B288" s="1">
        <v>42538</v>
      </c>
      <c r="C288" s="2">
        <v>0.24412037037037038</v>
      </c>
      <c r="D288">
        <v>64</v>
      </c>
      <c r="E288" t="s">
        <v>22</v>
      </c>
      <c r="F288" t="e">
        <f t="shared" si="16"/>
        <v>#NAME?</v>
      </c>
      <c r="G288" t="s">
        <v>22</v>
      </c>
      <c r="H288" t="s">
        <v>23</v>
      </c>
      <c r="I288" t="s">
        <v>24</v>
      </c>
      <c r="J288" t="s">
        <v>23</v>
      </c>
      <c r="K288" t="s">
        <v>24</v>
      </c>
      <c r="L288" t="e">
        <f t="shared" si="17"/>
        <v>#NAME?</v>
      </c>
      <c r="M288" t="s">
        <v>23</v>
      </c>
      <c r="N288" t="s">
        <v>52</v>
      </c>
      <c r="O288" s="5">
        <f t="shared" si="19"/>
        <v>842</v>
      </c>
      <c r="P288" s="6">
        <f t="shared" si="18"/>
        <v>74.213333333333395</v>
      </c>
    </row>
    <row r="289" spans="1:16">
      <c r="A289">
        <v>287</v>
      </c>
      <c r="B289" s="1">
        <v>42538</v>
      </c>
      <c r="C289" s="2">
        <v>0.2462037037037037</v>
      </c>
      <c r="D289">
        <v>62.9</v>
      </c>
      <c r="E289" t="s">
        <v>22</v>
      </c>
      <c r="F289" t="e">
        <f t="shared" si="16"/>
        <v>#NAME?</v>
      </c>
      <c r="G289" t="s">
        <v>22</v>
      </c>
      <c r="H289" t="s">
        <v>23</v>
      </c>
      <c r="I289" t="s">
        <v>24</v>
      </c>
      <c r="J289" t="s">
        <v>23</v>
      </c>
      <c r="K289" t="s">
        <v>24</v>
      </c>
      <c r="L289" t="e">
        <f t="shared" si="17"/>
        <v>#NAME?</v>
      </c>
      <c r="M289" t="s">
        <v>23</v>
      </c>
      <c r="N289" t="s">
        <v>52</v>
      </c>
      <c r="O289" s="5">
        <f t="shared" si="19"/>
        <v>845</v>
      </c>
      <c r="P289" s="6">
        <f t="shared" si="18"/>
        <v>72.636666666666713</v>
      </c>
    </row>
    <row r="290" spans="1:16">
      <c r="A290">
        <v>288</v>
      </c>
      <c r="B290" s="1">
        <v>42538</v>
      </c>
      <c r="C290" s="2">
        <v>0.24828703703703703</v>
      </c>
      <c r="D290">
        <v>61.8</v>
      </c>
      <c r="E290" t="s">
        <v>22</v>
      </c>
      <c r="F290" t="e">
        <f t="shared" si="16"/>
        <v>#NAME?</v>
      </c>
      <c r="G290" t="s">
        <v>22</v>
      </c>
      <c r="H290" t="s">
        <v>23</v>
      </c>
      <c r="I290" t="s">
        <v>24</v>
      </c>
      <c r="J290" t="s">
        <v>23</v>
      </c>
      <c r="K290" t="s">
        <v>24</v>
      </c>
      <c r="L290" t="e">
        <f t="shared" si="17"/>
        <v>#NAME?</v>
      </c>
      <c r="M290" t="s">
        <v>23</v>
      </c>
      <c r="N290" t="s">
        <v>52</v>
      </c>
      <c r="O290" s="5">
        <f t="shared" si="19"/>
        <v>848</v>
      </c>
      <c r="P290" s="6">
        <f t="shared" si="18"/>
        <v>71.260000000000048</v>
      </c>
    </row>
    <row r="291" spans="1:16">
      <c r="A291">
        <v>289</v>
      </c>
      <c r="B291" s="1">
        <v>42538</v>
      </c>
      <c r="C291" s="2">
        <v>0.25037037037037035</v>
      </c>
      <c r="D291">
        <v>60.8</v>
      </c>
      <c r="E291" t="s">
        <v>22</v>
      </c>
      <c r="F291" t="e">
        <f t="shared" si="16"/>
        <v>#NAME?</v>
      </c>
      <c r="G291" t="s">
        <v>22</v>
      </c>
      <c r="H291" t="s">
        <v>23</v>
      </c>
      <c r="I291" t="s">
        <v>24</v>
      </c>
      <c r="J291" t="s">
        <v>23</v>
      </c>
      <c r="K291" t="s">
        <v>24</v>
      </c>
      <c r="L291" t="e">
        <f t="shared" si="17"/>
        <v>#NAME?</v>
      </c>
      <c r="M291" t="s">
        <v>23</v>
      </c>
      <c r="N291" t="s">
        <v>52</v>
      </c>
      <c r="O291" s="5">
        <f t="shared" si="19"/>
        <v>851</v>
      </c>
      <c r="P291" s="6">
        <f t="shared" si="18"/>
        <v>70.048333333333389</v>
      </c>
    </row>
    <row r="292" spans="1:16">
      <c r="A292">
        <v>290</v>
      </c>
      <c r="B292" s="1">
        <v>42538</v>
      </c>
      <c r="C292" s="2">
        <v>0.25245370370370374</v>
      </c>
      <c r="D292">
        <v>59.8</v>
      </c>
      <c r="E292" t="s">
        <v>22</v>
      </c>
      <c r="F292" t="e">
        <f t="shared" si="16"/>
        <v>#NAME?</v>
      </c>
      <c r="G292" t="s">
        <v>22</v>
      </c>
      <c r="H292" t="s">
        <v>23</v>
      </c>
      <c r="I292" t="s">
        <v>24</v>
      </c>
      <c r="J292" t="s">
        <v>23</v>
      </c>
      <c r="K292" t="s">
        <v>24</v>
      </c>
      <c r="L292" t="e">
        <f t="shared" si="17"/>
        <v>#NAME?</v>
      </c>
      <c r="M292" t="s">
        <v>23</v>
      </c>
      <c r="N292" t="s">
        <v>52</v>
      </c>
      <c r="O292" s="5">
        <f t="shared" si="19"/>
        <v>854</v>
      </c>
      <c r="P292" s="6">
        <f t="shared" si="18"/>
        <v>68.748333333333377</v>
      </c>
    </row>
    <row r="293" spans="1:16">
      <c r="A293">
        <v>291</v>
      </c>
      <c r="B293" s="1">
        <v>42538</v>
      </c>
      <c r="C293" s="2">
        <v>0.25453703703703706</v>
      </c>
      <c r="D293">
        <v>58.8</v>
      </c>
      <c r="E293" t="s">
        <v>22</v>
      </c>
      <c r="F293" t="e">
        <f t="shared" si="16"/>
        <v>#NAME?</v>
      </c>
      <c r="G293" t="s">
        <v>22</v>
      </c>
      <c r="H293" t="s">
        <v>23</v>
      </c>
      <c r="I293" t="s">
        <v>24</v>
      </c>
      <c r="J293" t="s">
        <v>23</v>
      </c>
      <c r="K293" t="s">
        <v>24</v>
      </c>
      <c r="L293" t="e">
        <f t="shared" si="17"/>
        <v>#NAME?</v>
      </c>
      <c r="M293" t="s">
        <v>23</v>
      </c>
      <c r="N293" t="s">
        <v>52</v>
      </c>
      <c r="O293" s="5">
        <f t="shared" si="19"/>
        <v>857</v>
      </c>
      <c r="P293" s="6">
        <f t="shared" si="18"/>
        <v>67.460000000000036</v>
      </c>
    </row>
    <row r="294" spans="1:16">
      <c r="A294">
        <v>292</v>
      </c>
      <c r="B294" s="1">
        <v>42538</v>
      </c>
      <c r="C294" s="2">
        <v>0.25662037037037039</v>
      </c>
      <c r="D294">
        <v>57.8</v>
      </c>
      <c r="E294" t="s">
        <v>22</v>
      </c>
      <c r="F294" t="e">
        <f t="shared" si="16"/>
        <v>#NAME?</v>
      </c>
      <c r="G294" t="s">
        <v>22</v>
      </c>
      <c r="H294" t="s">
        <v>23</v>
      </c>
      <c r="I294" t="s">
        <v>24</v>
      </c>
      <c r="J294" t="s">
        <v>23</v>
      </c>
      <c r="K294" t="s">
        <v>24</v>
      </c>
      <c r="L294" t="e">
        <f t="shared" si="17"/>
        <v>#NAME?</v>
      </c>
      <c r="M294" t="s">
        <v>23</v>
      </c>
      <c r="N294" t="s">
        <v>52</v>
      </c>
      <c r="O294" s="5">
        <f t="shared" si="19"/>
        <v>860</v>
      </c>
      <c r="P294" s="6">
        <f t="shared" si="18"/>
        <v>66.283333333333374</v>
      </c>
    </row>
    <row r="295" spans="1:16">
      <c r="A295">
        <v>293</v>
      </c>
      <c r="B295" s="1">
        <v>42538</v>
      </c>
      <c r="C295" s="2">
        <v>0.25870370370370371</v>
      </c>
      <c r="D295">
        <v>56.8</v>
      </c>
      <c r="E295" t="s">
        <v>22</v>
      </c>
      <c r="F295" t="e">
        <f t="shared" si="16"/>
        <v>#NAME?</v>
      </c>
      <c r="G295" t="s">
        <v>22</v>
      </c>
      <c r="H295" t="s">
        <v>23</v>
      </c>
      <c r="I295" t="s">
        <v>24</v>
      </c>
      <c r="J295" t="s">
        <v>23</v>
      </c>
      <c r="K295" t="s">
        <v>24</v>
      </c>
      <c r="L295" t="e">
        <f t="shared" si="17"/>
        <v>#NAME?</v>
      </c>
      <c r="M295" t="s">
        <v>23</v>
      </c>
      <c r="N295" t="s">
        <v>52</v>
      </c>
      <c r="O295" s="5">
        <f t="shared" si="19"/>
        <v>863</v>
      </c>
      <c r="P295" s="6">
        <f t="shared" si="18"/>
        <v>65.236666666666721</v>
      </c>
    </row>
    <row r="296" spans="1:16">
      <c r="A296">
        <v>294</v>
      </c>
      <c r="B296" s="1">
        <v>42538</v>
      </c>
      <c r="C296" s="2">
        <v>0.26078703703703704</v>
      </c>
      <c r="D296">
        <v>55.9</v>
      </c>
      <c r="E296" t="s">
        <v>22</v>
      </c>
      <c r="F296" t="e">
        <f t="shared" si="16"/>
        <v>#NAME?</v>
      </c>
      <c r="G296" t="s">
        <v>22</v>
      </c>
      <c r="H296" t="s">
        <v>23</v>
      </c>
      <c r="I296" t="s">
        <v>24</v>
      </c>
      <c r="J296" t="s">
        <v>23</v>
      </c>
      <c r="K296" t="s">
        <v>24</v>
      </c>
      <c r="L296" t="e">
        <f t="shared" si="17"/>
        <v>#NAME?</v>
      </c>
      <c r="M296" t="s">
        <v>23</v>
      </c>
      <c r="N296" t="s">
        <v>52</v>
      </c>
      <c r="O296" s="5">
        <f t="shared" si="19"/>
        <v>866</v>
      </c>
      <c r="P296" s="6">
        <f t="shared" si="18"/>
        <v>63.871666666666705</v>
      </c>
    </row>
    <row r="297" spans="1:16">
      <c r="A297">
        <v>295</v>
      </c>
      <c r="B297" s="1">
        <v>42538</v>
      </c>
      <c r="C297" s="2">
        <v>0.26287037037037037</v>
      </c>
      <c r="D297">
        <v>55.2</v>
      </c>
      <c r="E297" t="s">
        <v>22</v>
      </c>
      <c r="F297" t="e">
        <f t="shared" si="16"/>
        <v>#NAME?</v>
      </c>
      <c r="G297" t="s">
        <v>22</v>
      </c>
      <c r="H297" t="s">
        <v>23</v>
      </c>
      <c r="I297" t="s">
        <v>24</v>
      </c>
      <c r="J297" t="s">
        <v>23</v>
      </c>
      <c r="K297" t="s">
        <v>24</v>
      </c>
      <c r="L297" t="e">
        <f t="shared" si="17"/>
        <v>#NAME?</v>
      </c>
      <c r="M297" t="s">
        <v>23</v>
      </c>
      <c r="N297" t="s">
        <v>52</v>
      </c>
      <c r="O297" s="5">
        <f t="shared" si="19"/>
        <v>869</v>
      </c>
      <c r="P297" s="6">
        <f t="shared" si="18"/>
        <v>62.771666666666704</v>
      </c>
    </row>
    <row r="298" spans="1:16">
      <c r="A298">
        <v>296</v>
      </c>
      <c r="B298" s="1">
        <v>42538</v>
      </c>
      <c r="C298" s="2">
        <v>0.26495370370370369</v>
      </c>
      <c r="D298">
        <v>54.3</v>
      </c>
      <c r="E298" t="s">
        <v>22</v>
      </c>
      <c r="F298" t="e">
        <f t="shared" si="16"/>
        <v>#NAME?</v>
      </c>
      <c r="G298" t="s">
        <v>22</v>
      </c>
      <c r="H298" t="s">
        <v>23</v>
      </c>
      <c r="I298" t="s">
        <v>24</v>
      </c>
      <c r="J298" t="s">
        <v>23</v>
      </c>
      <c r="K298" t="s">
        <v>24</v>
      </c>
      <c r="L298" t="e">
        <f t="shared" si="17"/>
        <v>#NAME?</v>
      </c>
      <c r="M298" t="s">
        <v>23</v>
      </c>
      <c r="N298" t="s">
        <v>52</v>
      </c>
      <c r="O298" s="5">
        <f t="shared" si="19"/>
        <v>872</v>
      </c>
      <c r="P298" s="6">
        <f t="shared" si="18"/>
        <v>61.683333333333366</v>
      </c>
    </row>
    <row r="299" spans="1:16">
      <c r="A299">
        <v>297</v>
      </c>
      <c r="B299" s="1">
        <v>42538</v>
      </c>
      <c r="C299" s="2">
        <v>0.26703703703703702</v>
      </c>
      <c r="D299">
        <v>53.4</v>
      </c>
      <c r="E299" t="s">
        <v>22</v>
      </c>
      <c r="F299" t="e">
        <f t="shared" si="16"/>
        <v>#NAME?</v>
      </c>
      <c r="G299" t="s">
        <v>22</v>
      </c>
      <c r="H299" t="s">
        <v>23</v>
      </c>
      <c r="I299" t="s">
        <v>24</v>
      </c>
      <c r="J299" t="s">
        <v>23</v>
      </c>
      <c r="K299" t="s">
        <v>24</v>
      </c>
      <c r="L299" t="e">
        <f t="shared" si="17"/>
        <v>#NAME?</v>
      </c>
      <c r="M299" t="s">
        <v>23</v>
      </c>
      <c r="N299" t="s">
        <v>52</v>
      </c>
      <c r="O299" s="5">
        <f t="shared" si="19"/>
        <v>875</v>
      </c>
      <c r="P299" s="6">
        <f t="shared" si="18"/>
        <v>60.683333333333366</v>
      </c>
    </row>
    <row r="300" spans="1:16">
      <c r="A300">
        <v>298</v>
      </c>
      <c r="B300" s="1">
        <v>42538</v>
      </c>
      <c r="C300" s="2">
        <v>0.26912037037037034</v>
      </c>
      <c r="D300">
        <v>52.3</v>
      </c>
      <c r="E300" t="s">
        <v>22</v>
      </c>
      <c r="F300" t="e">
        <f t="shared" si="16"/>
        <v>#NAME?</v>
      </c>
      <c r="G300" t="s">
        <v>22</v>
      </c>
      <c r="H300" t="s">
        <v>23</v>
      </c>
      <c r="I300" t="s">
        <v>24</v>
      </c>
      <c r="J300" t="s">
        <v>23</v>
      </c>
      <c r="K300" t="s">
        <v>24</v>
      </c>
      <c r="L300" t="e">
        <f t="shared" si="17"/>
        <v>#NAME?</v>
      </c>
      <c r="M300" t="s">
        <v>23</v>
      </c>
      <c r="N300" t="s">
        <v>52</v>
      </c>
      <c r="O300" s="5">
        <f t="shared" si="19"/>
        <v>878</v>
      </c>
      <c r="P300" s="6">
        <f t="shared" si="18"/>
        <v>59.683333333333366</v>
      </c>
    </row>
    <row r="301" spans="1:16">
      <c r="A301">
        <v>299</v>
      </c>
      <c r="B301" s="1">
        <v>42538</v>
      </c>
      <c r="C301" s="2">
        <v>0.27120370370370367</v>
      </c>
      <c r="D301">
        <v>51.8</v>
      </c>
      <c r="E301" t="s">
        <v>22</v>
      </c>
      <c r="F301" t="e">
        <f t="shared" si="16"/>
        <v>#NAME?</v>
      </c>
      <c r="G301" t="s">
        <v>22</v>
      </c>
      <c r="H301" t="s">
        <v>23</v>
      </c>
      <c r="I301" t="s">
        <v>24</v>
      </c>
      <c r="J301" t="s">
        <v>23</v>
      </c>
      <c r="K301" t="s">
        <v>24</v>
      </c>
      <c r="L301" t="e">
        <f t="shared" si="17"/>
        <v>#NAME?</v>
      </c>
      <c r="M301" t="s">
        <v>23</v>
      </c>
      <c r="N301" t="s">
        <v>52</v>
      </c>
      <c r="O301" s="5">
        <f t="shared" si="19"/>
        <v>881</v>
      </c>
      <c r="P301" s="6">
        <f t="shared" si="18"/>
        <v>58.683333333333366</v>
      </c>
    </row>
    <row r="302" spans="1:16">
      <c r="A302">
        <v>300</v>
      </c>
      <c r="B302" s="1">
        <v>42538</v>
      </c>
      <c r="C302" s="2">
        <v>0.27328703703703705</v>
      </c>
      <c r="D302">
        <v>51</v>
      </c>
      <c r="E302" t="s">
        <v>22</v>
      </c>
      <c r="F302" t="e">
        <f t="shared" si="16"/>
        <v>#NAME?</v>
      </c>
      <c r="G302" t="s">
        <v>22</v>
      </c>
      <c r="H302" t="s">
        <v>23</v>
      </c>
      <c r="I302" t="s">
        <v>24</v>
      </c>
      <c r="J302" t="s">
        <v>23</v>
      </c>
      <c r="K302" t="s">
        <v>24</v>
      </c>
      <c r="L302" t="e">
        <f t="shared" si="17"/>
        <v>#NAME?</v>
      </c>
      <c r="M302" t="s">
        <v>23</v>
      </c>
      <c r="N302" t="s">
        <v>52</v>
      </c>
      <c r="O302" s="5">
        <f t="shared" si="19"/>
        <v>884</v>
      </c>
      <c r="P302" s="6">
        <f t="shared" si="18"/>
        <v>57.683333333333366</v>
      </c>
    </row>
    <row r="303" spans="1:16">
      <c r="A303">
        <v>301</v>
      </c>
      <c r="B303" s="1">
        <v>42538</v>
      </c>
      <c r="C303" s="2">
        <v>0.27537037037037038</v>
      </c>
      <c r="D303">
        <v>50.2</v>
      </c>
      <c r="E303" t="s">
        <v>22</v>
      </c>
      <c r="F303" t="e">
        <f t="shared" si="16"/>
        <v>#NAME?</v>
      </c>
      <c r="G303" t="s">
        <v>22</v>
      </c>
      <c r="H303" t="s">
        <v>23</v>
      </c>
      <c r="I303" t="s">
        <v>24</v>
      </c>
      <c r="J303" t="s">
        <v>23</v>
      </c>
      <c r="K303" t="s">
        <v>24</v>
      </c>
      <c r="L303" t="e">
        <f t="shared" si="17"/>
        <v>#NAME?</v>
      </c>
      <c r="M303" t="s">
        <v>23</v>
      </c>
      <c r="N303" t="s">
        <v>52</v>
      </c>
      <c r="O303" s="5">
        <f t="shared" si="19"/>
        <v>887</v>
      </c>
      <c r="P303" s="6">
        <f t="shared" si="18"/>
        <v>56.695000000000029</v>
      </c>
    </row>
    <row r="304" spans="1:16">
      <c r="A304">
        <v>302</v>
      </c>
      <c r="B304" s="1">
        <v>42538</v>
      </c>
      <c r="C304" s="2">
        <v>0.2774537037037037</v>
      </c>
      <c r="D304">
        <v>49.7</v>
      </c>
      <c r="E304" t="s">
        <v>22</v>
      </c>
      <c r="F304" t="e">
        <f t="shared" si="16"/>
        <v>#NAME?</v>
      </c>
      <c r="G304" t="s">
        <v>22</v>
      </c>
      <c r="H304" t="s">
        <v>23</v>
      </c>
      <c r="I304" t="s">
        <v>24</v>
      </c>
      <c r="J304" t="s">
        <v>23</v>
      </c>
      <c r="K304" t="s">
        <v>24</v>
      </c>
      <c r="L304" t="e">
        <f t="shared" si="17"/>
        <v>#NAME?</v>
      </c>
      <c r="M304" t="s">
        <v>23</v>
      </c>
      <c r="N304" t="s">
        <v>52</v>
      </c>
      <c r="O304" s="5">
        <f t="shared" si="19"/>
        <v>890</v>
      </c>
      <c r="P304" s="6">
        <f t="shared" si="18"/>
        <v>55.818333333333356</v>
      </c>
    </row>
    <row r="305" spans="1:16">
      <c r="A305">
        <v>303</v>
      </c>
      <c r="B305" s="1">
        <v>42538</v>
      </c>
      <c r="C305" s="2">
        <v>0.27953703703703703</v>
      </c>
      <c r="D305">
        <v>48.7</v>
      </c>
      <c r="E305" t="s">
        <v>22</v>
      </c>
      <c r="F305" t="e">
        <f t="shared" si="16"/>
        <v>#NAME?</v>
      </c>
      <c r="G305" t="s">
        <v>22</v>
      </c>
      <c r="H305" t="s">
        <v>23</v>
      </c>
      <c r="I305" t="s">
        <v>24</v>
      </c>
      <c r="J305" t="s">
        <v>23</v>
      </c>
      <c r="K305" t="s">
        <v>24</v>
      </c>
      <c r="L305" t="e">
        <f t="shared" si="17"/>
        <v>#NAME?</v>
      </c>
      <c r="M305" t="s">
        <v>23</v>
      </c>
      <c r="N305" t="s">
        <v>52</v>
      </c>
      <c r="O305" s="5">
        <f t="shared" si="19"/>
        <v>893</v>
      </c>
      <c r="P305" s="6">
        <f t="shared" si="18"/>
        <v>55.095000000000034</v>
      </c>
    </row>
    <row r="306" spans="1:16">
      <c r="A306">
        <v>304</v>
      </c>
      <c r="B306" s="1">
        <v>42538</v>
      </c>
      <c r="C306" s="2">
        <v>0.28162037037037035</v>
      </c>
      <c r="D306">
        <v>48</v>
      </c>
      <c r="E306" t="s">
        <v>22</v>
      </c>
      <c r="F306" t="e">
        <f t="shared" si="16"/>
        <v>#NAME?</v>
      </c>
      <c r="G306" t="s">
        <v>22</v>
      </c>
      <c r="H306" t="s">
        <v>23</v>
      </c>
      <c r="I306" t="s">
        <v>24</v>
      </c>
      <c r="J306" t="s">
        <v>23</v>
      </c>
      <c r="K306" t="s">
        <v>24</v>
      </c>
      <c r="L306" t="e">
        <f t="shared" si="17"/>
        <v>#NAME?</v>
      </c>
      <c r="M306" t="s">
        <v>23</v>
      </c>
      <c r="N306" t="s">
        <v>52</v>
      </c>
      <c r="O306" s="5">
        <f t="shared" si="19"/>
        <v>896</v>
      </c>
      <c r="P306" s="6">
        <f t="shared" si="18"/>
        <v>54.195000000000029</v>
      </c>
    </row>
    <row r="307" spans="1:16">
      <c r="A307">
        <v>305</v>
      </c>
      <c r="B307" s="1">
        <v>42538</v>
      </c>
      <c r="C307" s="2">
        <v>0.28370370370370374</v>
      </c>
      <c r="D307">
        <v>47.4</v>
      </c>
      <c r="E307" t="s">
        <v>22</v>
      </c>
      <c r="F307" t="e">
        <f t="shared" si="16"/>
        <v>#NAME?</v>
      </c>
      <c r="G307" t="s">
        <v>22</v>
      </c>
      <c r="H307" t="s">
        <v>23</v>
      </c>
      <c r="I307" t="s">
        <v>24</v>
      </c>
      <c r="J307" t="s">
        <v>23</v>
      </c>
      <c r="K307" t="s">
        <v>24</v>
      </c>
      <c r="L307" t="e">
        <f t="shared" si="17"/>
        <v>#NAME?</v>
      </c>
      <c r="M307" t="s">
        <v>23</v>
      </c>
      <c r="N307" t="s">
        <v>52</v>
      </c>
      <c r="O307" s="5">
        <f t="shared" si="19"/>
        <v>899</v>
      </c>
      <c r="P307" s="6">
        <f t="shared" si="18"/>
        <v>53.271666666666704</v>
      </c>
    </row>
    <row r="308" spans="1:16">
      <c r="A308">
        <v>306</v>
      </c>
      <c r="B308" s="1">
        <v>42538</v>
      </c>
      <c r="C308" s="2">
        <v>0.28578703703703706</v>
      </c>
      <c r="D308">
        <v>47</v>
      </c>
      <c r="E308" t="s">
        <v>22</v>
      </c>
      <c r="F308" t="e">
        <f t="shared" si="16"/>
        <v>#NAME?</v>
      </c>
      <c r="G308" t="s">
        <v>22</v>
      </c>
      <c r="H308" t="s">
        <v>23</v>
      </c>
      <c r="I308" t="s">
        <v>24</v>
      </c>
      <c r="J308" t="s">
        <v>23</v>
      </c>
      <c r="K308" t="s">
        <v>24</v>
      </c>
      <c r="L308" t="e">
        <f t="shared" si="17"/>
        <v>#NAME?</v>
      </c>
      <c r="M308" t="s">
        <v>23</v>
      </c>
      <c r="N308" t="s">
        <v>52</v>
      </c>
      <c r="O308" s="5">
        <f t="shared" si="19"/>
        <v>902</v>
      </c>
      <c r="P308" s="6">
        <f t="shared" si="18"/>
        <v>52.241666666666681</v>
      </c>
    </row>
    <row r="309" spans="1:16">
      <c r="A309">
        <v>307</v>
      </c>
      <c r="B309" s="1">
        <v>42538</v>
      </c>
      <c r="C309" s="2">
        <v>0.28787037037037039</v>
      </c>
      <c r="D309">
        <v>46.2</v>
      </c>
      <c r="E309" t="s">
        <v>22</v>
      </c>
      <c r="F309" t="e">
        <f t="shared" si="16"/>
        <v>#NAME?</v>
      </c>
      <c r="G309" t="s">
        <v>22</v>
      </c>
      <c r="H309" t="s">
        <v>23</v>
      </c>
      <c r="I309" t="s">
        <v>24</v>
      </c>
      <c r="J309" t="s">
        <v>23</v>
      </c>
      <c r="K309" t="s">
        <v>24</v>
      </c>
      <c r="L309" t="e">
        <f t="shared" si="17"/>
        <v>#NAME?</v>
      </c>
      <c r="M309" t="s">
        <v>23</v>
      </c>
      <c r="N309" t="s">
        <v>52</v>
      </c>
      <c r="O309" s="5">
        <f t="shared" si="19"/>
        <v>905</v>
      </c>
      <c r="P309" s="6">
        <f t="shared" si="18"/>
        <v>51.706666666666692</v>
      </c>
    </row>
    <row r="310" spans="1:16">
      <c r="A310">
        <v>308</v>
      </c>
      <c r="B310" s="1">
        <v>42538</v>
      </c>
      <c r="C310" s="2">
        <v>0.28995370370370371</v>
      </c>
      <c r="D310">
        <v>45.6</v>
      </c>
      <c r="E310" t="s">
        <v>22</v>
      </c>
      <c r="F310" t="e">
        <f t="shared" si="16"/>
        <v>#NAME?</v>
      </c>
      <c r="G310" t="s">
        <v>22</v>
      </c>
      <c r="H310" t="s">
        <v>23</v>
      </c>
      <c r="I310" t="s">
        <v>24</v>
      </c>
      <c r="J310" t="s">
        <v>23</v>
      </c>
      <c r="K310" t="s">
        <v>24</v>
      </c>
      <c r="L310" t="e">
        <f t="shared" si="17"/>
        <v>#NAME?</v>
      </c>
      <c r="M310" t="s">
        <v>23</v>
      </c>
      <c r="N310" t="s">
        <v>52</v>
      </c>
      <c r="O310" s="5">
        <f t="shared" si="19"/>
        <v>908</v>
      </c>
      <c r="P310" s="6">
        <f t="shared" si="18"/>
        <v>50.906666666666695</v>
      </c>
    </row>
    <row r="311" spans="1:16">
      <c r="A311">
        <v>309</v>
      </c>
      <c r="B311" s="1">
        <v>42538</v>
      </c>
      <c r="C311" s="2">
        <v>0.29203703703703704</v>
      </c>
      <c r="D311">
        <v>45</v>
      </c>
      <c r="E311" t="s">
        <v>22</v>
      </c>
      <c r="F311" t="e">
        <f t="shared" si="16"/>
        <v>#NAME?</v>
      </c>
      <c r="G311" t="s">
        <v>22</v>
      </c>
      <c r="H311" t="s">
        <v>23</v>
      </c>
      <c r="I311" t="s">
        <v>24</v>
      </c>
      <c r="J311" t="s">
        <v>23</v>
      </c>
      <c r="K311" t="s">
        <v>24</v>
      </c>
      <c r="L311" t="e">
        <f t="shared" si="17"/>
        <v>#NAME?</v>
      </c>
      <c r="M311" t="s">
        <v>23</v>
      </c>
      <c r="N311" t="s">
        <v>52</v>
      </c>
      <c r="O311" s="5">
        <f t="shared" si="19"/>
        <v>911</v>
      </c>
      <c r="P311" s="6">
        <f t="shared" si="18"/>
        <v>50.141666666666687</v>
      </c>
    </row>
    <row r="312" spans="1:16">
      <c r="A312">
        <v>310</v>
      </c>
      <c r="B312" s="1">
        <v>42538</v>
      </c>
      <c r="C312" s="2">
        <v>0.29412037037037037</v>
      </c>
      <c r="D312">
        <v>44.4</v>
      </c>
      <c r="E312" t="s">
        <v>22</v>
      </c>
      <c r="F312" t="e">
        <f t="shared" si="16"/>
        <v>#NAME?</v>
      </c>
      <c r="G312" t="s">
        <v>22</v>
      </c>
      <c r="H312" t="s">
        <v>23</v>
      </c>
      <c r="I312" t="s">
        <v>24</v>
      </c>
      <c r="J312" t="s">
        <v>23</v>
      </c>
      <c r="K312" t="s">
        <v>24</v>
      </c>
      <c r="L312" t="e">
        <f t="shared" si="17"/>
        <v>#NAME?</v>
      </c>
      <c r="M312" t="s">
        <v>23</v>
      </c>
      <c r="N312" t="s">
        <v>52</v>
      </c>
      <c r="O312" s="5">
        <f t="shared" si="19"/>
        <v>914</v>
      </c>
      <c r="P312" s="6">
        <f t="shared" si="18"/>
        <v>49.583333333333371</v>
      </c>
    </row>
    <row r="313" spans="1:16">
      <c r="A313">
        <v>311</v>
      </c>
      <c r="B313" s="1">
        <v>42538</v>
      </c>
      <c r="C313" s="2">
        <v>0.29620370370370369</v>
      </c>
      <c r="D313">
        <v>43.9</v>
      </c>
      <c r="E313" t="s">
        <v>22</v>
      </c>
      <c r="F313" t="e">
        <f t="shared" si="16"/>
        <v>#NAME?</v>
      </c>
      <c r="G313" t="s">
        <v>22</v>
      </c>
      <c r="H313" t="s">
        <v>23</v>
      </c>
      <c r="I313" t="s">
        <v>24</v>
      </c>
      <c r="J313" t="s">
        <v>23</v>
      </c>
      <c r="K313" t="s">
        <v>24</v>
      </c>
      <c r="L313" t="e">
        <f t="shared" si="17"/>
        <v>#NAME?</v>
      </c>
      <c r="M313" t="s">
        <v>23</v>
      </c>
      <c r="N313" t="s">
        <v>52</v>
      </c>
      <c r="O313" s="5">
        <f t="shared" si="19"/>
        <v>917</v>
      </c>
      <c r="P313" s="6">
        <f t="shared" si="18"/>
        <v>48.618333333333361</v>
      </c>
    </row>
    <row r="314" spans="1:16">
      <c r="A314">
        <v>312</v>
      </c>
      <c r="B314" s="1">
        <v>42538</v>
      </c>
      <c r="C314" s="2">
        <v>0.29828703703703702</v>
      </c>
      <c r="D314">
        <v>43.4</v>
      </c>
      <c r="E314" t="s">
        <v>22</v>
      </c>
      <c r="F314" t="e">
        <f t="shared" si="16"/>
        <v>#NAME?</v>
      </c>
      <c r="G314" t="s">
        <v>22</v>
      </c>
      <c r="H314" t="s">
        <v>23</v>
      </c>
      <c r="I314" t="s">
        <v>24</v>
      </c>
      <c r="J314" t="s">
        <v>23</v>
      </c>
      <c r="K314" t="s">
        <v>24</v>
      </c>
      <c r="L314" t="e">
        <f t="shared" si="17"/>
        <v>#NAME?</v>
      </c>
      <c r="M314" t="s">
        <v>23</v>
      </c>
      <c r="N314" t="s">
        <v>52</v>
      </c>
      <c r="O314" s="5">
        <f t="shared" si="19"/>
        <v>920</v>
      </c>
      <c r="P314" s="6">
        <f t="shared" si="18"/>
        <v>47.930000000000021</v>
      </c>
    </row>
    <row r="315" spans="1:16">
      <c r="A315">
        <v>313</v>
      </c>
      <c r="B315" s="1">
        <v>42538</v>
      </c>
      <c r="C315" s="2">
        <v>0.30037037037037034</v>
      </c>
      <c r="D315">
        <v>42.8</v>
      </c>
      <c r="E315" t="s">
        <v>22</v>
      </c>
      <c r="F315" t="e">
        <f t="shared" si="16"/>
        <v>#NAME?</v>
      </c>
      <c r="G315" t="s">
        <v>22</v>
      </c>
      <c r="H315" t="s">
        <v>23</v>
      </c>
      <c r="I315" t="s">
        <v>24</v>
      </c>
      <c r="J315" t="s">
        <v>23</v>
      </c>
      <c r="K315" t="s">
        <v>24</v>
      </c>
      <c r="L315" t="e">
        <f t="shared" si="17"/>
        <v>#NAME?</v>
      </c>
      <c r="M315" t="s">
        <v>23</v>
      </c>
      <c r="N315" t="s">
        <v>52</v>
      </c>
      <c r="O315" s="5">
        <f t="shared" si="19"/>
        <v>923</v>
      </c>
      <c r="P315" s="6">
        <f t="shared" si="18"/>
        <v>47.353333333333346</v>
      </c>
    </row>
    <row r="316" spans="1:16">
      <c r="A316">
        <v>314</v>
      </c>
      <c r="B316" s="1">
        <v>42538</v>
      </c>
      <c r="C316" s="2">
        <v>0.30245370370370367</v>
      </c>
      <c r="D316">
        <v>42.2</v>
      </c>
      <c r="E316" t="s">
        <v>22</v>
      </c>
      <c r="F316" t="e">
        <f t="shared" si="16"/>
        <v>#NAME?</v>
      </c>
      <c r="G316" t="s">
        <v>22</v>
      </c>
      <c r="H316" t="s">
        <v>23</v>
      </c>
      <c r="I316" t="s">
        <v>24</v>
      </c>
      <c r="J316" t="s">
        <v>23</v>
      </c>
      <c r="K316" t="s">
        <v>24</v>
      </c>
      <c r="L316" t="e">
        <f t="shared" si="17"/>
        <v>#NAME?</v>
      </c>
      <c r="M316" t="s">
        <v>23</v>
      </c>
      <c r="N316" t="s">
        <v>52</v>
      </c>
      <c r="O316" s="5">
        <f t="shared" si="19"/>
        <v>926</v>
      </c>
      <c r="P316" s="6">
        <f t="shared" si="18"/>
        <v>46.906666666666695</v>
      </c>
    </row>
    <row r="317" spans="1:16">
      <c r="A317">
        <v>315</v>
      </c>
      <c r="B317" s="1">
        <v>42538</v>
      </c>
      <c r="C317" s="2">
        <v>0.30453703703703705</v>
      </c>
      <c r="D317">
        <v>41.7</v>
      </c>
      <c r="E317" t="s">
        <v>22</v>
      </c>
      <c r="F317" t="e">
        <f t="shared" si="16"/>
        <v>#NAME?</v>
      </c>
      <c r="G317" t="s">
        <v>22</v>
      </c>
      <c r="H317" t="s">
        <v>23</v>
      </c>
      <c r="I317" t="s">
        <v>24</v>
      </c>
      <c r="J317" t="s">
        <v>23</v>
      </c>
      <c r="K317" t="s">
        <v>24</v>
      </c>
      <c r="L317" t="e">
        <f t="shared" si="17"/>
        <v>#NAME?</v>
      </c>
      <c r="M317" t="s">
        <v>23</v>
      </c>
      <c r="N317" t="s">
        <v>52</v>
      </c>
      <c r="O317" s="5">
        <f t="shared" si="19"/>
        <v>929</v>
      </c>
      <c r="P317" s="6">
        <f t="shared" si="18"/>
        <v>46.130000000000024</v>
      </c>
    </row>
    <row r="318" spans="1:16">
      <c r="A318">
        <v>316</v>
      </c>
      <c r="B318" s="1">
        <v>42538</v>
      </c>
      <c r="C318" s="2">
        <v>0.30662037037037038</v>
      </c>
      <c r="D318">
        <v>41.3</v>
      </c>
      <c r="E318" t="s">
        <v>22</v>
      </c>
      <c r="F318" t="e">
        <f t="shared" si="16"/>
        <v>#NAME?</v>
      </c>
      <c r="G318" t="s">
        <v>22</v>
      </c>
      <c r="H318" t="s">
        <v>23</v>
      </c>
      <c r="I318" t="s">
        <v>24</v>
      </c>
      <c r="J318" t="s">
        <v>23</v>
      </c>
      <c r="K318" t="s">
        <v>24</v>
      </c>
      <c r="L318" t="e">
        <f t="shared" si="17"/>
        <v>#NAME?</v>
      </c>
      <c r="M318" t="s">
        <v>23</v>
      </c>
      <c r="N318" t="s">
        <v>52</v>
      </c>
      <c r="O318" s="5">
        <f t="shared" si="19"/>
        <v>932</v>
      </c>
      <c r="P318" s="6">
        <f t="shared" si="18"/>
        <v>45.530000000000022</v>
      </c>
    </row>
    <row r="319" spans="1:16">
      <c r="A319">
        <v>317</v>
      </c>
      <c r="B319" s="1">
        <v>42538</v>
      </c>
      <c r="C319" s="2">
        <v>0.3087037037037037</v>
      </c>
      <c r="D319">
        <v>40.9</v>
      </c>
      <c r="E319" t="s">
        <v>22</v>
      </c>
      <c r="F319" t="e">
        <f t="shared" si="16"/>
        <v>#NAME?</v>
      </c>
      <c r="G319" t="s">
        <v>22</v>
      </c>
      <c r="H319" t="s">
        <v>23</v>
      </c>
      <c r="I319" t="s">
        <v>24</v>
      </c>
      <c r="J319" t="s">
        <v>23</v>
      </c>
      <c r="K319" t="s">
        <v>24</v>
      </c>
      <c r="L319" t="e">
        <f t="shared" si="17"/>
        <v>#NAME?</v>
      </c>
      <c r="M319" t="s">
        <v>23</v>
      </c>
      <c r="N319" t="s">
        <v>52</v>
      </c>
      <c r="O319" s="5">
        <f t="shared" si="19"/>
        <v>935</v>
      </c>
      <c r="P319" s="6">
        <f t="shared" si="18"/>
        <v>44.930000000000021</v>
      </c>
    </row>
    <row r="320" spans="1:16">
      <c r="A320">
        <v>318</v>
      </c>
      <c r="B320" s="1">
        <v>42538</v>
      </c>
      <c r="C320" s="2">
        <v>0.31078703703703703</v>
      </c>
      <c r="D320">
        <v>40.299999999999997</v>
      </c>
      <c r="E320" t="s">
        <v>22</v>
      </c>
      <c r="F320" t="e">
        <f t="shared" si="16"/>
        <v>#NAME?</v>
      </c>
      <c r="G320" t="s">
        <v>22</v>
      </c>
      <c r="H320" t="s">
        <v>23</v>
      </c>
      <c r="I320" t="s">
        <v>24</v>
      </c>
      <c r="J320" t="s">
        <v>23</v>
      </c>
      <c r="K320" t="s">
        <v>24</v>
      </c>
      <c r="L320" t="e">
        <f t="shared" si="17"/>
        <v>#NAME?</v>
      </c>
      <c r="M320" t="s">
        <v>23</v>
      </c>
      <c r="N320" t="s">
        <v>52</v>
      </c>
      <c r="O320" s="5">
        <f t="shared" si="19"/>
        <v>938</v>
      </c>
      <c r="P320" s="6">
        <f t="shared" si="18"/>
        <v>44.341666666666683</v>
      </c>
    </row>
    <row r="321" spans="1:16">
      <c r="A321">
        <v>319</v>
      </c>
      <c r="B321" s="1">
        <v>42538</v>
      </c>
      <c r="C321" s="2">
        <v>0.31287037037037035</v>
      </c>
      <c r="D321">
        <v>40</v>
      </c>
      <c r="E321" t="s">
        <v>22</v>
      </c>
      <c r="F321" t="e">
        <f t="shared" si="16"/>
        <v>#NAME?</v>
      </c>
      <c r="G321" t="s">
        <v>22</v>
      </c>
      <c r="H321" t="s">
        <v>23</v>
      </c>
      <c r="I321" t="s">
        <v>24</v>
      </c>
      <c r="J321" t="s">
        <v>23</v>
      </c>
      <c r="K321" t="s">
        <v>24</v>
      </c>
      <c r="L321" t="e">
        <f t="shared" si="17"/>
        <v>#NAME?</v>
      </c>
      <c r="M321" t="s">
        <v>23</v>
      </c>
      <c r="N321" t="s">
        <v>52</v>
      </c>
      <c r="O321" s="5">
        <f t="shared" si="19"/>
        <v>941</v>
      </c>
      <c r="P321" s="6">
        <f t="shared" si="18"/>
        <v>43.841666666666683</v>
      </c>
    </row>
    <row r="322" spans="1:16">
      <c r="A322">
        <v>320</v>
      </c>
      <c r="B322" s="1">
        <v>42538</v>
      </c>
      <c r="C322" s="2">
        <v>0.31495370370370374</v>
      </c>
      <c r="D322">
        <v>39.5</v>
      </c>
      <c r="E322" t="s">
        <v>22</v>
      </c>
      <c r="F322" t="e">
        <f t="shared" si="16"/>
        <v>#NAME?</v>
      </c>
      <c r="G322" t="s">
        <v>22</v>
      </c>
      <c r="H322" t="s">
        <v>23</v>
      </c>
      <c r="I322" t="s">
        <v>24</v>
      </c>
      <c r="J322" t="s">
        <v>23</v>
      </c>
      <c r="K322" t="s">
        <v>24</v>
      </c>
      <c r="L322" t="e">
        <f t="shared" si="17"/>
        <v>#NAME?</v>
      </c>
      <c r="M322" t="s">
        <v>23</v>
      </c>
      <c r="N322" t="s">
        <v>52</v>
      </c>
      <c r="O322" s="5">
        <f t="shared" si="19"/>
        <v>944</v>
      </c>
      <c r="P322" s="6">
        <f t="shared" si="18"/>
        <v>43.33000000000002</v>
      </c>
    </row>
    <row r="323" spans="1:16">
      <c r="A323">
        <v>321</v>
      </c>
      <c r="B323" s="1">
        <v>42538</v>
      </c>
      <c r="C323" s="2">
        <v>0.31703703703703706</v>
      </c>
      <c r="D323">
        <v>39</v>
      </c>
      <c r="E323" t="s">
        <v>22</v>
      </c>
      <c r="F323" t="e">
        <f t="shared" ref="F323:F344" si="20">-OL</f>
        <v>#NAME?</v>
      </c>
      <c r="G323" t="s">
        <v>22</v>
      </c>
      <c r="H323" t="s">
        <v>23</v>
      </c>
      <c r="I323" t="s">
        <v>24</v>
      </c>
      <c r="J323" t="s">
        <v>23</v>
      </c>
      <c r="K323" t="s">
        <v>24</v>
      </c>
      <c r="L323" t="e">
        <f t="shared" ref="L323:L344" si="21">+OL</f>
        <v>#NAME?</v>
      </c>
      <c r="M323" t="s">
        <v>23</v>
      </c>
      <c r="N323" t="s">
        <v>52</v>
      </c>
      <c r="O323" s="5">
        <f t="shared" si="19"/>
        <v>947</v>
      </c>
      <c r="P323" s="6">
        <f t="shared" si="18"/>
        <v>42.730000000000018</v>
      </c>
    </row>
    <row r="324" spans="1:16">
      <c r="A324">
        <v>322</v>
      </c>
      <c r="B324" s="1">
        <v>42538</v>
      </c>
      <c r="C324" s="2">
        <v>0.31912037037037039</v>
      </c>
      <c r="D324">
        <v>38.700000000000003</v>
      </c>
      <c r="E324" t="s">
        <v>22</v>
      </c>
      <c r="F324" t="e">
        <f t="shared" si="20"/>
        <v>#NAME?</v>
      </c>
      <c r="G324" t="s">
        <v>22</v>
      </c>
      <c r="H324" t="s">
        <v>23</v>
      </c>
      <c r="I324" t="s">
        <v>24</v>
      </c>
      <c r="J324" t="s">
        <v>23</v>
      </c>
      <c r="K324" t="s">
        <v>24</v>
      </c>
      <c r="L324" t="e">
        <f t="shared" si="21"/>
        <v>#NAME?</v>
      </c>
      <c r="M324" t="s">
        <v>23</v>
      </c>
      <c r="N324" t="s">
        <v>52</v>
      </c>
      <c r="O324" s="5">
        <f t="shared" si="19"/>
        <v>950</v>
      </c>
      <c r="P324" s="6">
        <f t="shared" si="18"/>
        <v>42.141666666666687</v>
      </c>
    </row>
    <row r="325" spans="1:16">
      <c r="A325">
        <v>323</v>
      </c>
      <c r="B325" s="1">
        <v>42538</v>
      </c>
      <c r="C325" s="2">
        <v>0.32120370370370371</v>
      </c>
      <c r="D325">
        <v>38.200000000000003</v>
      </c>
      <c r="E325" t="s">
        <v>22</v>
      </c>
      <c r="F325" t="e">
        <f t="shared" si="20"/>
        <v>#NAME?</v>
      </c>
      <c r="G325" t="s">
        <v>22</v>
      </c>
      <c r="H325" t="s">
        <v>23</v>
      </c>
      <c r="I325" t="s">
        <v>24</v>
      </c>
      <c r="J325" t="s">
        <v>23</v>
      </c>
      <c r="K325" t="s">
        <v>24</v>
      </c>
      <c r="L325" t="e">
        <f t="shared" si="21"/>
        <v>#NAME?</v>
      </c>
      <c r="M325" t="s">
        <v>23</v>
      </c>
      <c r="N325" t="s">
        <v>52</v>
      </c>
      <c r="O325" s="5">
        <f t="shared" si="19"/>
        <v>953</v>
      </c>
      <c r="P325" s="6">
        <f t="shared" si="18"/>
        <v>41.65333333333335</v>
      </c>
    </row>
    <row r="326" spans="1:16">
      <c r="A326">
        <v>324</v>
      </c>
      <c r="B326" s="1">
        <v>42538</v>
      </c>
      <c r="C326" s="2">
        <v>0.32328703703703704</v>
      </c>
      <c r="D326">
        <v>37.799999999999997</v>
      </c>
      <c r="E326" t="s">
        <v>22</v>
      </c>
      <c r="F326" t="e">
        <f t="shared" si="20"/>
        <v>#NAME?</v>
      </c>
      <c r="G326" t="s">
        <v>22</v>
      </c>
      <c r="H326" t="s">
        <v>23</v>
      </c>
      <c r="I326" t="s">
        <v>24</v>
      </c>
      <c r="J326" t="s">
        <v>23</v>
      </c>
      <c r="K326" t="s">
        <v>24</v>
      </c>
      <c r="L326" t="e">
        <f t="shared" si="21"/>
        <v>#NAME?</v>
      </c>
      <c r="M326" t="s">
        <v>23</v>
      </c>
      <c r="N326" t="s">
        <v>52</v>
      </c>
      <c r="O326" s="5">
        <f t="shared" si="19"/>
        <v>956</v>
      </c>
      <c r="P326" s="6">
        <f t="shared" si="18"/>
        <v>41.253333333333345</v>
      </c>
    </row>
    <row r="327" spans="1:16">
      <c r="A327">
        <v>325</v>
      </c>
      <c r="B327" s="1">
        <v>42538</v>
      </c>
      <c r="C327" s="2">
        <v>0.32537037037037037</v>
      </c>
      <c r="D327">
        <v>37.4</v>
      </c>
      <c r="E327" t="s">
        <v>22</v>
      </c>
      <c r="F327" t="e">
        <f t="shared" si="20"/>
        <v>#NAME?</v>
      </c>
      <c r="G327" t="s">
        <v>22</v>
      </c>
      <c r="H327" t="s">
        <v>23</v>
      </c>
      <c r="I327" t="s">
        <v>24</v>
      </c>
      <c r="J327" t="s">
        <v>23</v>
      </c>
      <c r="K327" t="s">
        <v>24</v>
      </c>
      <c r="L327" t="e">
        <f t="shared" si="21"/>
        <v>#NAME?</v>
      </c>
      <c r="M327" t="s">
        <v>23</v>
      </c>
      <c r="N327" t="s">
        <v>52</v>
      </c>
      <c r="O327" s="5">
        <f t="shared" si="19"/>
        <v>959</v>
      </c>
      <c r="P327" s="6">
        <f t="shared" si="18"/>
        <v>40.83000000000002</v>
      </c>
    </row>
    <row r="328" spans="1:16">
      <c r="A328">
        <v>326</v>
      </c>
      <c r="B328" s="1">
        <v>42538</v>
      </c>
      <c r="C328" s="2">
        <v>0.32745370370370369</v>
      </c>
      <c r="D328">
        <v>37</v>
      </c>
      <c r="E328" t="s">
        <v>22</v>
      </c>
      <c r="F328" t="e">
        <f t="shared" si="20"/>
        <v>#NAME?</v>
      </c>
      <c r="G328" t="s">
        <v>22</v>
      </c>
      <c r="H328" t="s">
        <v>23</v>
      </c>
      <c r="I328" t="s">
        <v>24</v>
      </c>
      <c r="J328" t="s">
        <v>23</v>
      </c>
      <c r="K328" t="s">
        <v>24</v>
      </c>
      <c r="L328" t="e">
        <f t="shared" si="21"/>
        <v>#NAME?</v>
      </c>
      <c r="M328" t="s">
        <v>23</v>
      </c>
      <c r="N328" t="s">
        <v>52</v>
      </c>
      <c r="O328" s="5">
        <f t="shared" si="19"/>
        <v>962</v>
      </c>
      <c r="P328" s="6">
        <f t="shared" si="18"/>
        <v>40.265000000000008</v>
      </c>
    </row>
    <row r="329" spans="1:16">
      <c r="A329">
        <v>327</v>
      </c>
      <c r="B329" s="1">
        <v>42538</v>
      </c>
      <c r="C329" s="2">
        <v>0.32953703703703702</v>
      </c>
      <c r="D329">
        <v>36.799999999999997</v>
      </c>
      <c r="E329" t="s">
        <v>22</v>
      </c>
      <c r="F329" t="e">
        <f t="shared" si="20"/>
        <v>#NAME?</v>
      </c>
      <c r="G329" t="s">
        <v>22</v>
      </c>
      <c r="H329" t="s">
        <v>23</v>
      </c>
      <c r="I329" t="s">
        <v>24</v>
      </c>
      <c r="J329" t="s">
        <v>23</v>
      </c>
      <c r="K329" t="s">
        <v>24</v>
      </c>
      <c r="L329" t="e">
        <f t="shared" si="21"/>
        <v>#NAME?</v>
      </c>
      <c r="M329" t="s">
        <v>23</v>
      </c>
      <c r="N329" t="s">
        <v>52</v>
      </c>
      <c r="O329" s="5">
        <f t="shared" si="19"/>
        <v>965</v>
      </c>
      <c r="P329" s="6">
        <f t="shared" si="18"/>
        <v>39.941666666666684</v>
      </c>
    </row>
    <row r="330" spans="1:16">
      <c r="A330">
        <v>328</v>
      </c>
      <c r="B330" s="1">
        <v>42538</v>
      </c>
      <c r="C330" s="2">
        <v>0.33162037037037034</v>
      </c>
      <c r="D330">
        <v>36.299999999999997</v>
      </c>
      <c r="E330" t="s">
        <v>22</v>
      </c>
      <c r="F330" t="e">
        <f t="shared" si="20"/>
        <v>#NAME?</v>
      </c>
      <c r="G330" t="s">
        <v>22</v>
      </c>
      <c r="H330" t="s">
        <v>23</v>
      </c>
      <c r="I330" t="s">
        <v>24</v>
      </c>
      <c r="J330" t="s">
        <v>23</v>
      </c>
      <c r="K330" t="s">
        <v>24</v>
      </c>
      <c r="L330" t="e">
        <f t="shared" si="21"/>
        <v>#NAME?</v>
      </c>
      <c r="M330" t="s">
        <v>23</v>
      </c>
      <c r="N330" t="s">
        <v>52</v>
      </c>
      <c r="O330" s="5">
        <f t="shared" si="19"/>
        <v>968</v>
      </c>
      <c r="P330" s="6">
        <f t="shared" si="18"/>
        <v>39.441666666666684</v>
      </c>
    </row>
    <row r="331" spans="1:16">
      <c r="A331">
        <v>329</v>
      </c>
      <c r="B331" s="1">
        <v>42538</v>
      </c>
      <c r="C331" s="2">
        <v>0.33370370370370367</v>
      </c>
      <c r="D331">
        <v>36</v>
      </c>
      <c r="E331" t="s">
        <v>22</v>
      </c>
      <c r="F331" t="e">
        <f t="shared" si="20"/>
        <v>#NAME?</v>
      </c>
      <c r="G331" t="s">
        <v>22</v>
      </c>
      <c r="H331" t="s">
        <v>23</v>
      </c>
      <c r="I331" t="s">
        <v>24</v>
      </c>
      <c r="J331" t="s">
        <v>23</v>
      </c>
      <c r="K331" t="s">
        <v>24</v>
      </c>
      <c r="L331" t="e">
        <f t="shared" si="21"/>
        <v>#NAME?</v>
      </c>
      <c r="M331" t="s">
        <v>23</v>
      </c>
      <c r="N331" t="s">
        <v>52</v>
      </c>
      <c r="O331" s="5">
        <f t="shared" si="19"/>
        <v>971</v>
      </c>
      <c r="P331" s="6">
        <f t="shared" si="18"/>
        <v>38.965000000000011</v>
      </c>
    </row>
    <row r="332" spans="1:16">
      <c r="A332">
        <v>330</v>
      </c>
      <c r="B332" s="1">
        <v>42538</v>
      </c>
      <c r="C332" s="2">
        <v>0.33578703703703705</v>
      </c>
      <c r="D332">
        <v>35.700000000000003</v>
      </c>
      <c r="E332" t="s">
        <v>22</v>
      </c>
      <c r="F332" t="e">
        <f t="shared" si="20"/>
        <v>#NAME?</v>
      </c>
      <c r="G332" t="s">
        <v>22</v>
      </c>
      <c r="H332" t="s">
        <v>23</v>
      </c>
      <c r="I332" t="s">
        <v>24</v>
      </c>
      <c r="J332" t="s">
        <v>23</v>
      </c>
      <c r="K332" t="s">
        <v>24</v>
      </c>
      <c r="L332" t="e">
        <f t="shared" si="21"/>
        <v>#NAME?</v>
      </c>
      <c r="M332" t="s">
        <v>23</v>
      </c>
      <c r="N332" t="s">
        <v>52</v>
      </c>
      <c r="O332" s="5">
        <f t="shared" si="19"/>
        <v>974</v>
      </c>
      <c r="P332" s="6">
        <f t="shared" ref="P332:P344" si="22">D324+($O$2*(D325-D324))</f>
        <v>38.641666666666687</v>
      </c>
    </row>
    <row r="333" spans="1:16">
      <c r="A333">
        <v>331</v>
      </c>
      <c r="B333" s="1">
        <v>42538</v>
      </c>
      <c r="C333" s="2">
        <v>0.33787037037037032</v>
      </c>
      <c r="D333">
        <v>35.4</v>
      </c>
      <c r="E333" t="s">
        <v>22</v>
      </c>
      <c r="F333" t="e">
        <f t="shared" si="20"/>
        <v>#NAME?</v>
      </c>
      <c r="G333" t="s">
        <v>22</v>
      </c>
      <c r="H333" t="s">
        <v>23</v>
      </c>
      <c r="I333" t="s">
        <v>24</v>
      </c>
      <c r="J333" t="s">
        <v>23</v>
      </c>
      <c r="K333" t="s">
        <v>24</v>
      </c>
      <c r="L333" t="e">
        <f t="shared" si="21"/>
        <v>#NAME?</v>
      </c>
      <c r="M333" t="s">
        <v>23</v>
      </c>
      <c r="N333" t="s">
        <v>52</v>
      </c>
      <c r="O333" s="5">
        <f t="shared" si="19"/>
        <v>977</v>
      </c>
      <c r="P333" s="6">
        <f t="shared" si="22"/>
        <v>38.15333333333335</v>
      </c>
    </row>
    <row r="334" spans="1:16">
      <c r="A334">
        <v>332</v>
      </c>
      <c r="B334" s="1">
        <v>42538</v>
      </c>
      <c r="C334" s="2">
        <v>0.3399537037037037</v>
      </c>
      <c r="D334">
        <v>35.1</v>
      </c>
      <c r="E334" t="s">
        <v>22</v>
      </c>
      <c r="F334" t="e">
        <f t="shared" si="20"/>
        <v>#NAME?</v>
      </c>
      <c r="G334" t="s">
        <v>22</v>
      </c>
      <c r="H334" t="s">
        <v>23</v>
      </c>
      <c r="I334" t="s">
        <v>24</v>
      </c>
      <c r="J334" t="s">
        <v>23</v>
      </c>
      <c r="K334" t="s">
        <v>24</v>
      </c>
      <c r="L334" t="e">
        <f t="shared" si="21"/>
        <v>#NAME?</v>
      </c>
      <c r="M334" t="s">
        <v>23</v>
      </c>
      <c r="N334" t="s">
        <v>52</v>
      </c>
      <c r="O334" s="5">
        <f t="shared" ref="O334:O344" si="23">O333+3</f>
        <v>980</v>
      </c>
      <c r="P334" s="6">
        <f t="shared" si="22"/>
        <v>37.753333333333345</v>
      </c>
    </row>
    <row r="335" spans="1:16">
      <c r="A335">
        <v>333</v>
      </c>
      <c r="B335" s="1">
        <v>42538</v>
      </c>
      <c r="C335" s="2">
        <v>0.34203703703703708</v>
      </c>
      <c r="D335">
        <v>34.9</v>
      </c>
      <c r="E335" t="s">
        <v>22</v>
      </c>
      <c r="F335" t="e">
        <f t="shared" si="20"/>
        <v>#NAME?</v>
      </c>
      <c r="G335" t="s">
        <v>22</v>
      </c>
      <c r="H335" t="s">
        <v>23</v>
      </c>
      <c r="I335" t="s">
        <v>24</v>
      </c>
      <c r="J335" t="s">
        <v>23</v>
      </c>
      <c r="K335" t="s">
        <v>24</v>
      </c>
      <c r="L335" t="e">
        <f t="shared" si="21"/>
        <v>#NAME?</v>
      </c>
      <c r="M335" t="s">
        <v>23</v>
      </c>
      <c r="N335" t="s">
        <v>52</v>
      </c>
      <c r="O335" s="5">
        <f t="shared" si="23"/>
        <v>983</v>
      </c>
      <c r="P335" s="6">
        <f t="shared" si="22"/>
        <v>37.353333333333346</v>
      </c>
    </row>
    <row r="336" spans="1:16">
      <c r="A336">
        <v>334</v>
      </c>
      <c r="B336" s="1">
        <v>42538</v>
      </c>
      <c r="C336" s="2">
        <v>0.34412037037037035</v>
      </c>
      <c r="D336">
        <v>34.6</v>
      </c>
      <c r="E336" t="s">
        <v>22</v>
      </c>
      <c r="F336" t="e">
        <f t="shared" si="20"/>
        <v>#NAME?</v>
      </c>
      <c r="G336" t="s">
        <v>22</v>
      </c>
      <c r="H336" t="s">
        <v>23</v>
      </c>
      <c r="I336" t="s">
        <v>24</v>
      </c>
      <c r="J336" t="s">
        <v>23</v>
      </c>
      <c r="K336" t="s">
        <v>24</v>
      </c>
      <c r="L336" t="e">
        <f t="shared" si="21"/>
        <v>#NAME?</v>
      </c>
      <c r="M336" t="s">
        <v>23</v>
      </c>
      <c r="N336" t="s">
        <v>52</v>
      </c>
      <c r="O336" s="5">
        <f t="shared" si="23"/>
        <v>986</v>
      </c>
      <c r="P336" s="6">
        <f t="shared" si="22"/>
        <v>36.976666666666674</v>
      </c>
    </row>
    <row r="337" spans="1:16">
      <c r="A337">
        <v>335</v>
      </c>
      <c r="B337" s="1">
        <v>42538</v>
      </c>
      <c r="C337" s="2">
        <v>0.34620370370370374</v>
      </c>
      <c r="D337">
        <v>34.200000000000003</v>
      </c>
      <c r="E337" t="s">
        <v>22</v>
      </c>
      <c r="F337" t="e">
        <f t="shared" si="20"/>
        <v>#NAME?</v>
      </c>
      <c r="G337" t="s">
        <v>22</v>
      </c>
      <c r="H337" t="s">
        <v>23</v>
      </c>
      <c r="I337" t="s">
        <v>24</v>
      </c>
      <c r="J337" t="s">
        <v>23</v>
      </c>
      <c r="K337" t="s">
        <v>24</v>
      </c>
      <c r="L337" t="e">
        <f t="shared" si="21"/>
        <v>#NAME?</v>
      </c>
      <c r="M337" t="s">
        <v>23</v>
      </c>
      <c r="N337" t="s">
        <v>52</v>
      </c>
      <c r="O337" s="5">
        <f t="shared" si="23"/>
        <v>989</v>
      </c>
      <c r="P337" s="6">
        <f t="shared" si="22"/>
        <v>36.741666666666681</v>
      </c>
    </row>
    <row r="338" spans="1:16">
      <c r="A338">
        <v>336</v>
      </c>
      <c r="B338" s="1">
        <v>42538</v>
      </c>
      <c r="C338" s="2">
        <v>0.34828703703703701</v>
      </c>
      <c r="D338">
        <v>34.1</v>
      </c>
      <c r="E338" t="s">
        <v>22</v>
      </c>
      <c r="F338" t="e">
        <f t="shared" si="20"/>
        <v>#NAME?</v>
      </c>
      <c r="G338" t="s">
        <v>22</v>
      </c>
      <c r="H338" t="s">
        <v>23</v>
      </c>
      <c r="I338" t="s">
        <v>24</v>
      </c>
      <c r="J338" t="s">
        <v>23</v>
      </c>
      <c r="K338" t="s">
        <v>24</v>
      </c>
      <c r="L338" t="e">
        <f t="shared" si="21"/>
        <v>#NAME?</v>
      </c>
      <c r="M338" t="s">
        <v>23</v>
      </c>
      <c r="N338" t="s">
        <v>52</v>
      </c>
      <c r="O338" s="5">
        <f t="shared" si="23"/>
        <v>992</v>
      </c>
      <c r="P338" s="6">
        <f t="shared" si="22"/>
        <v>36.265000000000008</v>
      </c>
    </row>
    <row r="339" spans="1:16">
      <c r="A339">
        <v>337</v>
      </c>
      <c r="B339" s="1">
        <v>42538</v>
      </c>
      <c r="C339" s="2">
        <v>0.35037037037037039</v>
      </c>
      <c r="D339">
        <v>33.700000000000003</v>
      </c>
      <c r="E339" t="s">
        <v>22</v>
      </c>
      <c r="F339" t="e">
        <f t="shared" si="20"/>
        <v>#NAME?</v>
      </c>
      <c r="G339" t="s">
        <v>22</v>
      </c>
      <c r="H339" t="s">
        <v>23</v>
      </c>
      <c r="I339" t="s">
        <v>24</v>
      </c>
      <c r="J339" t="s">
        <v>23</v>
      </c>
      <c r="K339" t="s">
        <v>24</v>
      </c>
      <c r="L339" t="e">
        <f t="shared" si="21"/>
        <v>#NAME?</v>
      </c>
      <c r="M339" t="s">
        <v>23</v>
      </c>
      <c r="N339" t="s">
        <v>52</v>
      </c>
      <c r="O339" s="5">
        <f t="shared" si="23"/>
        <v>995</v>
      </c>
      <c r="P339" s="6">
        <f t="shared" si="22"/>
        <v>35.965000000000011</v>
      </c>
    </row>
    <row r="340" spans="1:16">
      <c r="A340">
        <v>338</v>
      </c>
      <c r="B340" s="1">
        <v>42538</v>
      </c>
      <c r="C340" s="2">
        <v>0.35245370370370371</v>
      </c>
      <c r="D340">
        <v>33.4</v>
      </c>
      <c r="E340" t="s">
        <v>22</v>
      </c>
      <c r="F340" t="e">
        <f t="shared" si="20"/>
        <v>#NAME?</v>
      </c>
      <c r="G340" t="s">
        <v>22</v>
      </c>
      <c r="H340" t="s">
        <v>23</v>
      </c>
      <c r="I340" t="s">
        <v>24</v>
      </c>
      <c r="J340" t="s">
        <v>23</v>
      </c>
      <c r="K340" t="s">
        <v>24</v>
      </c>
      <c r="L340" t="e">
        <f t="shared" si="21"/>
        <v>#NAME?</v>
      </c>
      <c r="M340" t="s">
        <v>23</v>
      </c>
      <c r="N340" t="s">
        <v>52</v>
      </c>
      <c r="O340" s="5">
        <f t="shared" si="23"/>
        <v>998</v>
      </c>
      <c r="P340" s="6">
        <f t="shared" si="22"/>
        <v>35.665000000000013</v>
      </c>
    </row>
    <row r="341" spans="1:16">
      <c r="A341">
        <v>339</v>
      </c>
      <c r="B341" s="1">
        <v>42538</v>
      </c>
      <c r="C341" s="2">
        <v>0.35453703703703704</v>
      </c>
      <c r="D341">
        <v>33.200000000000003</v>
      </c>
      <c r="E341" t="s">
        <v>22</v>
      </c>
      <c r="F341" t="e">
        <f t="shared" si="20"/>
        <v>#NAME?</v>
      </c>
      <c r="G341" t="s">
        <v>22</v>
      </c>
      <c r="H341" t="s">
        <v>23</v>
      </c>
      <c r="I341" t="s">
        <v>24</v>
      </c>
      <c r="J341" t="s">
        <v>23</v>
      </c>
      <c r="K341" t="s">
        <v>24</v>
      </c>
      <c r="L341" t="e">
        <f t="shared" si="21"/>
        <v>#NAME?</v>
      </c>
      <c r="M341" t="s">
        <v>23</v>
      </c>
      <c r="N341" t="s">
        <v>52</v>
      </c>
      <c r="O341" s="5">
        <f t="shared" si="23"/>
        <v>1001</v>
      </c>
      <c r="P341" s="6">
        <f t="shared" si="22"/>
        <v>35.365000000000009</v>
      </c>
    </row>
    <row r="342" spans="1:16">
      <c r="A342">
        <v>340</v>
      </c>
      <c r="B342" s="1">
        <v>42538</v>
      </c>
      <c r="C342" s="2">
        <v>0.35662037037037037</v>
      </c>
      <c r="D342">
        <v>33</v>
      </c>
      <c r="E342" t="s">
        <v>22</v>
      </c>
      <c r="F342" t="e">
        <f t="shared" si="20"/>
        <v>#NAME?</v>
      </c>
      <c r="G342" t="s">
        <v>22</v>
      </c>
      <c r="H342" t="s">
        <v>23</v>
      </c>
      <c r="I342" t="s">
        <v>24</v>
      </c>
      <c r="J342" t="s">
        <v>23</v>
      </c>
      <c r="K342" t="s">
        <v>24</v>
      </c>
      <c r="L342" t="e">
        <f t="shared" si="21"/>
        <v>#NAME?</v>
      </c>
      <c r="M342" t="s">
        <v>23</v>
      </c>
      <c r="N342" t="s">
        <v>52</v>
      </c>
      <c r="O342" s="5">
        <f t="shared" si="23"/>
        <v>1004</v>
      </c>
      <c r="P342" s="6">
        <f t="shared" si="22"/>
        <v>35.076666666666675</v>
      </c>
    </row>
    <row r="343" spans="1:16">
      <c r="A343">
        <v>341</v>
      </c>
      <c r="B343" s="1">
        <v>42538</v>
      </c>
      <c r="C343" s="2">
        <v>0.35870370370370369</v>
      </c>
      <c r="D343">
        <v>32.700000000000003</v>
      </c>
      <c r="E343" t="s">
        <v>22</v>
      </c>
      <c r="F343" t="e">
        <f t="shared" si="20"/>
        <v>#NAME?</v>
      </c>
      <c r="G343" t="s">
        <v>22</v>
      </c>
      <c r="H343" t="s">
        <v>23</v>
      </c>
      <c r="I343" t="s">
        <v>24</v>
      </c>
      <c r="J343" t="s">
        <v>23</v>
      </c>
      <c r="K343" t="s">
        <v>24</v>
      </c>
      <c r="L343" t="e">
        <f t="shared" si="21"/>
        <v>#NAME?</v>
      </c>
      <c r="M343" t="s">
        <v>23</v>
      </c>
      <c r="N343" t="s">
        <v>52</v>
      </c>
      <c r="O343" s="5">
        <f t="shared" si="23"/>
        <v>1007</v>
      </c>
      <c r="P343" s="6">
        <f t="shared" si="22"/>
        <v>34.865000000000009</v>
      </c>
    </row>
    <row r="344" spans="1:16">
      <c r="A344">
        <v>342</v>
      </c>
      <c r="B344" s="1">
        <v>42538</v>
      </c>
      <c r="C344" s="2">
        <v>0.36078703703703702</v>
      </c>
      <c r="D344">
        <v>32.5</v>
      </c>
      <c r="E344" t="s">
        <v>22</v>
      </c>
      <c r="F344" t="e">
        <f t="shared" si="20"/>
        <v>#NAME?</v>
      </c>
      <c r="G344" t="s">
        <v>22</v>
      </c>
      <c r="H344" t="s">
        <v>23</v>
      </c>
      <c r="I344" t="s">
        <v>24</v>
      </c>
      <c r="J344" t="s">
        <v>23</v>
      </c>
      <c r="K344" t="s">
        <v>24</v>
      </c>
      <c r="L344" t="e">
        <f t="shared" si="21"/>
        <v>#NAME?</v>
      </c>
      <c r="M344" t="s">
        <v>23</v>
      </c>
      <c r="N344" t="s">
        <v>52</v>
      </c>
      <c r="O344" s="5">
        <f t="shared" si="23"/>
        <v>1010</v>
      </c>
      <c r="P344" s="6">
        <f t="shared" si="22"/>
        <v>34.553333333333349</v>
      </c>
    </row>
    <row r="345" spans="1:16">
      <c r="B345" s="1"/>
      <c r="C345" s="2"/>
      <c r="O345" s="5"/>
      <c r="P345" s="6"/>
    </row>
    <row r="346" spans="1:16">
      <c r="B346" s="1"/>
      <c r="C346" s="2"/>
      <c r="O346" s="5"/>
      <c r="P346" s="6"/>
    </row>
    <row r="347" spans="1:16">
      <c r="B347" s="1"/>
      <c r="C347" s="2"/>
      <c r="O347" s="5"/>
      <c r="P347" s="6"/>
    </row>
    <row r="348" spans="1:16">
      <c r="B348" s="1"/>
      <c r="C348" s="2"/>
      <c r="O348" s="5"/>
      <c r="P348" s="6"/>
    </row>
    <row r="349" spans="1:16">
      <c r="B349" s="1"/>
      <c r="C349" s="2"/>
      <c r="O349" s="5"/>
      <c r="P349" s="6"/>
    </row>
    <row r="350" spans="1:16">
      <c r="B350" s="1"/>
      <c r="C350" s="2"/>
      <c r="O350" s="5"/>
      <c r="P350" s="6"/>
    </row>
    <row r="351" spans="1:16">
      <c r="B351" s="1"/>
      <c r="C351" s="2"/>
      <c r="O351" s="5"/>
      <c r="P351" s="6"/>
    </row>
    <row r="352" spans="1:16">
      <c r="B352" s="1"/>
      <c r="C352" s="2"/>
      <c r="O352" s="5"/>
      <c r="P352" s="6"/>
    </row>
    <row r="353" spans="2:16">
      <c r="B353" s="1"/>
      <c r="C353" s="2"/>
      <c r="O353" s="5"/>
      <c r="P353" s="6"/>
    </row>
    <row r="354" spans="2:16">
      <c r="B354" s="1"/>
      <c r="C354" s="2"/>
      <c r="O354" s="5"/>
      <c r="P354" s="6"/>
    </row>
    <row r="355" spans="2:16">
      <c r="B355" s="1"/>
      <c r="C355" s="2"/>
      <c r="O355" s="5"/>
      <c r="P355" s="6"/>
    </row>
    <row r="356" spans="2:16">
      <c r="B356" s="1"/>
      <c r="C356" s="2"/>
      <c r="O356" s="5"/>
      <c r="P356" s="6"/>
    </row>
    <row r="357" spans="2:16">
      <c r="B357" s="1"/>
      <c r="C357" s="2"/>
      <c r="O357" s="5"/>
      <c r="P357" s="6"/>
    </row>
    <row r="358" spans="2:16">
      <c r="B358" s="1"/>
      <c r="C358" s="2"/>
      <c r="O358" s="5"/>
      <c r="P358" s="6"/>
    </row>
    <row r="359" spans="2:16">
      <c r="B359" s="1"/>
      <c r="C359" s="2"/>
      <c r="O359" s="5"/>
      <c r="P359" s="6"/>
    </row>
    <row r="360" spans="2:16">
      <c r="B360" s="1"/>
      <c r="C360" s="2"/>
      <c r="O360" s="5"/>
      <c r="P360" s="6"/>
    </row>
    <row r="361" spans="2:16">
      <c r="B361" s="1"/>
      <c r="C361" s="2"/>
      <c r="O361" s="5"/>
      <c r="P361" s="6"/>
    </row>
    <row r="362" spans="2:16">
      <c r="B362" s="1"/>
      <c r="C362" s="2"/>
      <c r="O362" s="5"/>
      <c r="P362" s="6"/>
    </row>
    <row r="363" spans="2:16">
      <c r="B363" s="1"/>
      <c r="C363" s="2"/>
      <c r="O363" s="5"/>
      <c r="P363" s="6"/>
    </row>
    <row r="364" spans="2:16">
      <c r="B364" s="1"/>
      <c r="C364" s="2"/>
      <c r="O364" s="5"/>
      <c r="P364" s="6"/>
    </row>
    <row r="365" spans="2:16">
      <c r="B365" s="1"/>
      <c r="C365" s="2"/>
      <c r="O365" s="5"/>
      <c r="P365" s="6"/>
    </row>
    <row r="366" spans="2:16">
      <c r="B366" s="1"/>
      <c r="C366" s="2"/>
      <c r="O366" s="5"/>
      <c r="P366" s="6"/>
    </row>
    <row r="367" spans="2:16">
      <c r="B367" s="1"/>
      <c r="C367" s="2"/>
      <c r="O367" s="5"/>
      <c r="P367" s="6"/>
    </row>
    <row r="368" spans="2:16">
      <c r="B368" s="1"/>
      <c r="C368" s="2"/>
      <c r="O368" s="5"/>
      <c r="P368" s="6"/>
    </row>
    <row r="369" spans="2:16">
      <c r="B369" s="1"/>
      <c r="C369" s="2"/>
      <c r="O369" s="5"/>
      <c r="P369" s="6"/>
    </row>
    <row r="370" spans="2:16">
      <c r="B370" s="1"/>
      <c r="C370" s="2"/>
      <c r="O370" s="5"/>
      <c r="P370" s="6"/>
    </row>
    <row r="371" spans="2:16">
      <c r="B371" s="1"/>
      <c r="C371" s="2"/>
      <c r="O371" s="5"/>
      <c r="P371" s="6"/>
    </row>
    <row r="372" spans="2:16">
      <c r="B372" s="1"/>
      <c r="C372" s="2"/>
      <c r="O372" s="5"/>
      <c r="P372" s="6"/>
    </row>
    <row r="373" spans="2:16">
      <c r="B373" s="1"/>
      <c r="C373" s="2"/>
      <c r="O373" s="5"/>
      <c r="P373" s="6"/>
    </row>
    <row r="374" spans="2:16">
      <c r="B374" s="1"/>
      <c r="C374" s="2"/>
      <c r="O374" s="5"/>
      <c r="P374" s="6"/>
    </row>
    <row r="375" spans="2:16">
      <c r="B375" s="1"/>
      <c r="C375" s="2"/>
      <c r="O375" s="5"/>
      <c r="P375" s="6"/>
    </row>
    <row r="376" spans="2:16">
      <c r="B376" s="1"/>
      <c r="C376" s="2"/>
      <c r="O376" s="5"/>
      <c r="P376" s="6"/>
    </row>
    <row r="377" spans="2:16">
      <c r="B377" s="1"/>
      <c r="C377" s="2"/>
      <c r="O377" s="5"/>
      <c r="P377" s="6"/>
    </row>
    <row r="378" spans="2:16">
      <c r="B378" s="1"/>
      <c r="C378" s="2"/>
      <c r="O378" s="5"/>
      <c r="P378" s="6"/>
    </row>
    <row r="379" spans="2:16">
      <c r="B379" s="1"/>
      <c r="C379" s="2"/>
      <c r="O379" s="5"/>
      <c r="P379" s="6"/>
    </row>
    <row r="380" spans="2:16">
      <c r="B380" s="1"/>
      <c r="C380" s="2"/>
      <c r="O380" s="5"/>
      <c r="P380" s="6"/>
    </row>
    <row r="381" spans="2:16">
      <c r="B381" s="1"/>
      <c r="C381" s="2"/>
      <c r="O381" s="5"/>
      <c r="P381" s="6"/>
    </row>
    <row r="382" spans="2:16">
      <c r="B382" s="1"/>
      <c r="C382" s="2"/>
      <c r="O382" s="5"/>
      <c r="P382" s="6"/>
    </row>
    <row r="383" spans="2:16">
      <c r="B383" s="1"/>
      <c r="C383" s="2"/>
      <c r="O383" s="5"/>
      <c r="P383" s="6"/>
    </row>
    <row r="384" spans="2:16">
      <c r="B384" s="1"/>
      <c r="C384" s="2"/>
      <c r="O384" s="5"/>
      <c r="P384" s="6"/>
    </row>
    <row r="385" spans="2:16">
      <c r="B385" s="1"/>
      <c r="C385" s="2"/>
      <c r="O385" s="5"/>
      <c r="P385" s="6"/>
    </row>
    <row r="386" spans="2:16">
      <c r="B386" s="1"/>
      <c r="C386" s="2"/>
      <c r="O386" s="5"/>
      <c r="P386" s="6"/>
    </row>
    <row r="387" spans="2:16">
      <c r="B387" s="1"/>
      <c r="C387" s="2"/>
      <c r="O387" s="5"/>
      <c r="P387" s="6"/>
    </row>
    <row r="388" spans="2:16">
      <c r="B388" s="1"/>
      <c r="C388" s="2"/>
      <c r="O388" s="5"/>
      <c r="P388" s="6"/>
    </row>
    <row r="389" spans="2:16">
      <c r="B389" s="1"/>
      <c r="C389" s="2"/>
      <c r="O389" s="5"/>
      <c r="P389" s="6"/>
    </row>
    <row r="390" spans="2:16">
      <c r="B390" s="1"/>
      <c r="C390" s="2"/>
      <c r="O390" s="5"/>
      <c r="P390" s="6"/>
    </row>
    <row r="391" spans="2:16">
      <c r="B391" s="1"/>
      <c r="C391" s="2"/>
      <c r="O391" s="5"/>
      <c r="P391" s="6"/>
    </row>
    <row r="392" spans="2:16">
      <c r="B392" s="1"/>
      <c r="C392" s="2"/>
      <c r="O392" s="5"/>
      <c r="P392" s="6"/>
    </row>
    <row r="393" spans="2:16">
      <c r="B393" s="1"/>
      <c r="C393" s="2"/>
      <c r="O393" s="5"/>
      <c r="P393" s="6"/>
    </row>
    <row r="394" spans="2:16">
      <c r="B394" s="1"/>
      <c r="C394" s="2"/>
      <c r="O394" s="5"/>
      <c r="P394" s="6"/>
    </row>
    <row r="395" spans="2:16">
      <c r="B395" s="1"/>
      <c r="C395" s="2"/>
      <c r="O395" s="5"/>
      <c r="P395" s="6"/>
    </row>
    <row r="396" spans="2:16">
      <c r="B396" s="1"/>
      <c r="C396" s="2"/>
      <c r="O396" s="5"/>
      <c r="P396" s="6"/>
    </row>
    <row r="397" spans="2:16">
      <c r="B397" s="1"/>
      <c r="C397" s="2"/>
      <c r="O397" s="5"/>
      <c r="P397" s="6"/>
    </row>
    <row r="398" spans="2:16">
      <c r="B398" s="1"/>
      <c r="C398" s="2"/>
      <c r="O398" s="5"/>
      <c r="P398" s="6"/>
    </row>
    <row r="399" spans="2:16">
      <c r="B399" s="1"/>
      <c r="C399" s="2"/>
      <c r="O399" s="5"/>
      <c r="P399" s="6"/>
    </row>
    <row r="400" spans="2:16">
      <c r="B400" s="1"/>
      <c r="C400" s="2"/>
      <c r="O400" s="5"/>
      <c r="P400" s="6"/>
    </row>
    <row r="401" spans="2:16">
      <c r="B401" s="1"/>
      <c r="C401" s="2"/>
      <c r="O401" s="5"/>
      <c r="P401" s="6"/>
    </row>
    <row r="402" spans="2:16">
      <c r="B402" s="1"/>
      <c r="C402" s="2"/>
      <c r="O402" s="5"/>
      <c r="P402" s="6"/>
    </row>
    <row r="403" spans="2:16">
      <c r="B403" s="1"/>
      <c r="C403" s="2"/>
      <c r="O403" s="5"/>
      <c r="P403" s="6"/>
    </row>
    <row r="404" spans="2:16">
      <c r="B404" s="1"/>
      <c r="C404" s="2"/>
      <c r="O404" s="5"/>
      <c r="P404" s="6"/>
    </row>
    <row r="405" spans="2:16">
      <c r="B405" s="1"/>
      <c r="C405" s="2"/>
      <c r="O405" s="5"/>
      <c r="P405" s="6"/>
    </row>
    <row r="406" spans="2:16">
      <c r="B406" s="1"/>
      <c r="C406" s="2"/>
      <c r="O406" s="5"/>
      <c r="P406" s="6"/>
    </row>
    <row r="407" spans="2:16">
      <c r="B407" s="1"/>
      <c r="C407" s="2"/>
      <c r="O407" s="5"/>
      <c r="P407" s="6"/>
    </row>
    <row r="408" spans="2:16">
      <c r="B408" s="1"/>
      <c r="C408" s="2"/>
      <c r="O408" s="5"/>
      <c r="P408" s="6"/>
    </row>
    <row r="409" spans="2:16">
      <c r="B409" s="1"/>
      <c r="C409" s="2"/>
      <c r="O409" s="5"/>
      <c r="P409" s="6"/>
    </row>
    <row r="410" spans="2:16">
      <c r="B410" s="1"/>
      <c r="C410" s="2"/>
      <c r="O410" s="5"/>
      <c r="P410" s="6"/>
    </row>
    <row r="411" spans="2:16">
      <c r="B411" s="1"/>
      <c r="C411" s="2"/>
      <c r="O411" s="5"/>
      <c r="P411" s="6"/>
    </row>
    <row r="412" spans="2:16">
      <c r="B412" s="1"/>
      <c r="C412" s="2"/>
      <c r="O412" s="5"/>
      <c r="P412" s="6"/>
    </row>
    <row r="413" spans="2:16">
      <c r="B413" s="1"/>
      <c r="C413" s="2"/>
      <c r="O413" s="5"/>
      <c r="P413" s="6"/>
    </row>
    <row r="414" spans="2:16">
      <c r="B414" s="1"/>
      <c r="C414" s="2"/>
      <c r="O414" s="5"/>
      <c r="P414" s="6"/>
    </row>
    <row r="415" spans="2:16">
      <c r="B415" s="1"/>
      <c r="C415" s="2"/>
      <c r="O415" s="5"/>
      <c r="P415" s="6"/>
    </row>
    <row r="416" spans="2:16">
      <c r="B416" s="1"/>
      <c r="C416" s="2"/>
      <c r="O416" s="5"/>
      <c r="P416" s="6"/>
    </row>
    <row r="417" spans="2:16">
      <c r="B417" s="1"/>
      <c r="C417" s="2"/>
      <c r="O417" s="5"/>
      <c r="P417" s="6"/>
    </row>
    <row r="418" spans="2:16">
      <c r="B418" s="1"/>
      <c r="C418" s="2"/>
      <c r="O418" s="5"/>
      <c r="P418" s="6"/>
    </row>
    <row r="419" spans="2:16">
      <c r="B419" s="1"/>
      <c r="C419" s="2"/>
      <c r="O419" s="5"/>
      <c r="P419" s="6"/>
    </row>
    <row r="420" spans="2:16">
      <c r="B420" s="1"/>
      <c r="C420" s="2"/>
      <c r="O420" s="5"/>
      <c r="P420" s="6"/>
    </row>
    <row r="421" spans="2:16">
      <c r="B421" s="1"/>
      <c r="C421" s="2"/>
      <c r="O421" s="5"/>
      <c r="P421" s="6"/>
    </row>
    <row r="422" spans="2:16">
      <c r="B422" s="1"/>
      <c r="C422" s="2"/>
      <c r="O422" s="5"/>
      <c r="P422" s="6"/>
    </row>
    <row r="423" spans="2:16">
      <c r="B423" s="1"/>
      <c r="C423" s="2"/>
      <c r="O423" s="5"/>
      <c r="P423" s="6"/>
    </row>
    <row r="424" spans="2:16">
      <c r="B424" s="1"/>
      <c r="C424" s="2"/>
    </row>
    <row r="425" spans="2:16">
      <c r="B425" s="1"/>
      <c r="C425" s="2"/>
    </row>
    <row r="426" spans="2:16">
      <c r="B426" s="1"/>
      <c r="C426" s="2"/>
    </row>
    <row r="427" spans="2:16">
      <c r="B427" s="1"/>
      <c r="C427" s="2"/>
    </row>
    <row r="428" spans="2:16">
      <c r="B428" s="1"/>
      <c r="C428" s="2"/>
    </row>
    <row r="429" spans="2:16">
      <c r="B429" s="1"/>
      <c r="C429" s="2"/>
    </row>
    <row r="430" spans="2:16">
      <c r="B430" s="1"/>
      <c r="C430" s="2"/>
    </row>
    <row r="431" spans="2:16">
      <c r="B431" s="1"/>
      <c r="C431" s="2"/>
    </row>
    <row r="432" spans="2:16">
      <c r="B432" s="1"/>
      <c r="C432" s="2"/>
    </row>
    <row r="433" spans="2:3">
      <c r="B433" s="1"/>
      <c r="C433" s="2"/>
    </row>
    <row r="434" spans="2:3">
      <c r="B434" s="1"/>
      <c r="C434" s="2"/>
    </row>
    <row r="435" spans="2:3">
      <c r="B435" s="1"/>
      <c r="C435" s="2"/>
    </row>
    <row r="436" spans="2:3">
      <c r="B436" s="1"/>
      <c r="C436" s="2"/>
    </row>
    <row r="437" spans="2:3">
      <c r="B437" s="1"/>
      <c r="C437" s="2"/>
    </row>
    <row r="438" spans="2:3">
      <c r="B438" s="1"/>
      <c r="C438" s="2"/>
    </row>
    <row r="439" spans="2:3">
      <c r="B439" s="1"/>
      <c r="C439" s="2"/>
    </row>
    <row r="440" spans="2:3">
      <c r="B440" s="1"/>
      <c r="C440" s="2"/>
    </row>
    <row r="441" spans="2:3">
      <c r="B441" s="1"/>
      <c r="C441" s="2"/>
    </row>
    <row r="442" spans="2:3">
      <c r="B442" s="1"/>
      <c r="C442" s="2"/>
    </row>
    <row r="443" spans="2:3">
      <c r="B443" s="1"/>
      <c r="C443" s="2"/>
    </row>
    <row r="444" spans="2:3">
      <c r="B444" s="1"/>
      <c r="C444" s="2"/>
    </row>
    <row r="445" spans="2:3">
      <c r="B445" s="1"/>
      <c r="C445" s="2"/>
    </row>
    <row r="446" spans="2:3">
      <c r="B446" s="1"/>
      <c r="C446" s="2"/>
    </row>
    <row r="447" spans="2:3">
      <c r="B447" s="1"/>
      <c r="C447" s="2"/>
    </row>
    <row r="448" spans="2:3">
      <c r="B448" s="1"/>
      <c r="C448" s="2"/>
    </row>
    <row r="449" spans="2:3">
      <c r="B449" s="1"/>
      <c r="C449" s="2"/>
    </row>
    <row r="450" spans="2:3">
      <c r="B450" s="1"/>
      <c r="C450" s="2"/>
    </row>
    <row r="451" spans="2:3">
      <c r="B451" s="1"/>
      <c r="C451" s="2"/>
    </row>
    <row r="452" spans="2:3">
      <c r="B452" s="1"/>
      <c r="C452" s="2"/>
    </row>
    <row r="453" spans="2:3">
      <c r="B453" s="1"/>
      <c r="C453" s="2"/>
    </row>
    <row r="454" spans="2:3">
      <c r="B454" s="1"/>
      <c r="C454" s="2"/>
    </row>
    <row r="455" spans="2:3">
      <c r="B455" s="1"/>
      <c r="C455" s="2"/>
    </row>
    <row r="456" spans="2:3">
      <c r="B456" s="1"/>
      <c r="C456" s="2"/>
    </row>
    <row r="457" spans="2:3">
      <c r="B457" s="1"/>
      <c r="C457" s="2"/>
    </row>
    <row r="458" spans="2:3">
      <c r="B458" s="1"/>
      <c r="C458" s="2"/>
    </row>
    <row r="459" spans="2:3">
      <c r="B459" s="1"/>
      <c r="C459" s="2"/>
    </row>
    <row r="460" spans="2:3">
      <c r="B460" s="1"/>
      <c r="C460" s="2"/>
    </row>
    <row r="461" spans="2:3">
      <c r="B461" s="1"/>
      <c r="C461" s="2"/>
    </row>
    <row r="462" spans="2:3">
      <c r="B462" s="1"/>
      <c r="C462" s="2"/>
    </row>
    <row r="463" spans="2:3">
      <c r="B463" s="1"/>
      <c r="C463" s="2"/>
    </row>
    <row r="464" spans="2:3">
      <c r="B464" s="1"/>
      <c r="C464" s="2"/>
    </row>
    <row r="465" spans="2:3">
      <c r="B465" s="1"/>
      <c r="C465" s="2"/>
    </row>
    <row r="466" spans="2:3">
      <c r="B466" s="1"/>
      <c r="C466" s="2"/>
    </row>
    <row r="467" spans="2:3">
      <c r="B467" s="1"/>
      <c r="C467" s="2"/>
    </row>
    <row r="468" spans="2:3">
      <c r="B468" s="1"/>
      <c r="C468" s="2"/>
    </row>
    <row r="469" spans="2:3">
      <c r="B469" s="1"/>
      <c r="C469" s="2"/>
    </row>
    <row r="470" spans="2:3">
      <c r="B470" s="1"/>
      <c r="C470" s="2"/>
    </row>
    <row r="471" spans="2:3">
      <c r="B471" s="1"/>
      <c r="C471" s="2"/>
    </row>
    <row r="472" spans="2:3">
      <c r="B472" s="1"/>
      <c r="C472" s="2"/>
    </row>
    <row r="473" spans="2:3">
      <c r="B473" s="1"/>
      <c r="C473" s="2"/>
    </row>
    <row r="474" spans="2:3">
      <c r="B474" s="1"/>
      <c r="C474" s="2"/>
    </row>
    <row r="475" spans="2:3">
      <c r="B475" s="1"/>
      <c r="C475" s="2"/>
    </row>
    <row r="476" spans="2:3">
      <c r="B476" s="1"/>
      <c r="C476" s="2"/>
    </row>
    <row r="477" spans="2:3">
      <c r="B477" s="1"/>
      <c r="C477" s="2"/>
    </row>
    <row r="478" spans="2:3">
      <c r="B478" s="1"/>
      <c r="C478" s="2"/>
    </row>
    <row r="479" spans="2:3">
      <c r="B479" s="1"/>
      <c r="C479" s="2"/>
    </row>
    <row r="480" spans="2:3">
      <c r="B480" s="1"/>
      <c r="C480" s="2"/>
    </row>
    <row r="481" spans="2:3">
      <c r="B481" s="1"/>
      <c r="C481" s="2"/>
    </row>
    <row r="482" spans="2:3">
      <c r="B482" s="1"/>
      <c r="C482" s="2"/>
    </row>
    <row r="483" spans="2:3">
      <c r="B483" s="1"/>
      <c r="C483" s="2"/>
    </row>
    <row r="484" spans="2:3">
      <c r="B484" s="1"/>
      <c r="C484" s="2"/>
    </row>
    <row r="485" spans="2:3">
      <c r="B485" s="1"/>
      <c r="C485" s="2"/>
    </row>
    <row r="486" spans="2:3">
      <c r="B486" s="1"/>
      <c r="C486" s="2"/>
    </row>
    <row r="487" spans="2:3">
      <c r="B487" s="1"/>
      <c r="C487" s="2"/>
    </row>
    <row r="488" spans="2:3">
      <c r="B488" s="1"/>
      <c r="C488" s="2"/>
    </row>
    <row r="489" spans="2:3">
      <c r="B489" s="1"/>
      <c r="C489" s="2"/>
    </row>
    <row r="490" spans="2:3">
      <c r="B490" s="1"/>
      <c r="C490" s="2"/>
    </row>
    <row r="491" spans="2:3">
      <c r="B491" s="1"/>
      <c r="C491" s="2"/>
    </row>
    <row r="492" spans="2:3">
      <c r="B492" s="1"/>
      <c r="C492" s="2"/>
    </row>
    <row r="493" spans="2:3">
      <c r="B493" s="1"/>
      <c r="C493" s="2"/>
    </row>
    <row r="494" spans="2:3">
      <c r="B494" s="1"/>
      <c r="C494" s="2"/>
    </row>
    <row r="495" spans="2:3">
      <c r="B495" s="1"/>
      <c r="C495" s="2"/>
    </row>
    <row r="496" spans="2:3">
      <c r="B496" s="1"/>
      <c r="C496" s="2"/>
    </row>
    <row r="497" spans="2:3">
      <c r="B497" s="1"/>
      <c r="C497" s="2"/>
    </row>
    <row r="498" spans="2:3">
      <c r="B498" s="1"/>
      <c r="C498" s="2"/>
    </row>
    <row r="499" spans="2:3">
      <c r="B499" s="1"/>
      <c r="C499" s="2"/>
    </row>
    <row r="500" spans="2:3">
      <c r="B500" s="1"/>
      <c r="C500" s="2"/>
    </row>
    <row r="501" spans="2:3">
      <c r="B501" s="1"/>
      <c r="C501" s="2"/>
    </row>
    <row r="502" spans="2:3">
      <c r="B502" s="1"/>
      <c r="C502" s="2"/>
    </row>
    <row r="503" spans="2:3">
      <c r="B503" s="1"/>
      <c r="C503" s="2"/>
    </row>
    <row r="504" spans="2:3">
      <c r="B504" s="1"/>
      <c r="C504" s="2"/>
    </row>
    <row r="505" spans="2:3">
      <c r="B505" s="1"/>
      <c r="C505" s="2"/>
    </row>
    <row r="506" spans="2:3">
      <c r="B506" s="1"/>
      <c r="C506" s="2"/>
    </row>
    <row r="507" spans="2:3">
      <c r="B507" s="1"/>
      <c r="C507" s="2"/>
    </row>
    <row r="508" spans="2:3">
      <c r="B508" s="1"/>
      <c r="C508" s="2"/>
    </row>
    <row r="509" spans="2:3">
      <c r="B509" s="1"/>
      <c r="C509" s="2"/>
    </row>
    <row r="510" spans="2:3">
      <c r="B510" s="1"/>
      <c r="C510" s="2"/>
    </row>
    <row r="511" spans="2:3">
      <c r="B511" s="1"/>
      <c r="C511" s="2"/>
    </row>
    <row r="512" spans="2:3">
      <c r="B512" s="1"/>
      <c r="C512" s="2"/>
    </row>
    <row r="513" spans="2:3">
      <c r="B513" s="1"/>
      <c r="C513" s="2"/>
    </row>
    <row r="514" spans="2:3">
      <c r="B514" s="1"/>
      <c r="C514" s="2"/>
    </row>
    <row r="515" spans="2:3">
      <c r="B515" s="1"/>
      <c r="C515" s="2"/>
    </row>
    <row r="516" spans="2:3">
      <c r="B516" s="1"/>
      <c r="C516" s="2"/>
    </row>
    <row r="517" spans="2:3">
      <c r="B517" s="1"/>
      <c r="C517" s="2"/>
    </row>
    <row r="518" spans="2:3">
      <c r="B518" s="1"/>
      <c r="C518" s="2"/>
    </row>
    <row r="519" spans="2:3">
      <c r="B519" s="1"/>
      <c r="C519" s="2"/>
    </row>
    <row r="520" spans="2:3">
      <c r="B520" s="1"/>
      <c r="C520" s="2"/>
    </row>
    <row r="521" spans="2:3">
      <c r="B521" s="1"/>
      <c r="C521" s="2"/>
    </row>
    <row r="522" spans="2:3">
      <c r="B522" s="1"/>
      <c r="C522" s="2"/>
    </row>
    <row r="523" spans="2:3">
      <c r="B523" s="1"/>
      <c r="C523" s="2"/>
    </row>
    <row r="524" spans="2:3">
      <c r="B524" s="1"/>
      <c r="C524" s="2"/>
    </row>
    <row r="525" spans="2:3">
      <c r="B525" s="1"/>
      <c r="C525" s="2"/>
    </row>
    <row r="526" spans="2:3">
      <c r="B526" s="1"/>
      <c r="C526" s="2"/>
    </row>
    <row r="527" spans="2:3">
      <c r="B527" s="1"/>
      <c r="C527" s="2"/>
    </row>
    <row r="528" spans="2:3">
      <c r="B528" s="1"/>
      <c r="C528" s="2"/>
    </row>
    <row r="529" spans="2:3">
      <c r="B529" s="1"/>
      <c r="C529" s="2"/>
    </row>
    <row r="530" spans="2:3">
      <c r="B530" s="1"/>
      <c r="C530" s="2"/>
    </row>
    <row r="531" spans="2:3">
      <c r="B531" s="1"/>
      <c r="C531" s="2"/>
    </row>
    <row r="532" spans="2:3">
      <c r="B532" s="1"/>
      <c r="C532" s="2"/>
    </row>
    <row r="533" spans="2:3">
      <c r="B533" s="1"/>
      <c r="C533" s="2"/>
    </row>
    <row r="534" spans="2:3">
      <c r="B534" s="1"/>
      <c r="C534" s="2"/>
    </row>
    <row r="535" spans="2:3">
      <c r="B535" s="1"/>
      <c r="C535" s="2"/>
    </row>
    <row r="536" spans="2:3">
      <c r="B536" s="1"/>
      <c r="C536" s="2"/>
    </row>
    <row r="537" spans="2:3">
      <c r="B537" s="1"/>
      <c r="C537" s="2"/>
    </row>
    <row r="538" spans="2:3">
      <c r="B538" s="1"/>
      <c r="C538" s="2"/>
    </row>
    <row r="539" spans="2:3">
      <c r="B539" s="1"/>
      <c r="C539" s="2"/>
    </row>
    <row r="540" spans="2:3">
      <c r="B540" s="1"/>
      <c r="C540" s="2"/>
    </row>
    <row r="541" spans="2:3">
      <c r="B541" s="1"/>
      <c r="C541" s="2"/>
    </row>
    <row r="542" spans="2:3">
      <c r="B542" s="1"/>
      <c r="C542" s="2"/>
    </row>
    <row r="543" spans="2:3">
      <c r="B543" s="1"/>
      <c r="C543" s="2"/>
    </row>
    <row r="544" spans="2:3">
      <c r="B544" s="1"/>
      <c r="C544" s="2"/>
    </row>
    <row r="545" spans="2:3">
      <c r="B545" s="1"/>
      <c r="C545" s="2"/>
    </row>
    <row r="546" spans="2:3">
      <c r="B546" s="1"/>
      <c r="C546" s="2"/>
    </row>
    <row r="547" spans="2:3">
      <c r="B547" s="1"/>
      <c r="C547" s="2"/>
    </row>
    <row r="548" spans="2:3">
      <c r="B548" s="1"/>
      <c r="C548" s="2"/>
    </row>
    <row r="549" spans="2:3">
      <c r="B549" s="1"/>
      <c r="C549" s="2"/>
    </row>
    <row r="550" spans="2:3">
      <c r="B550" s="1"/>
      <c r="C550" s="2"/>
    </row>
    <row r="551" spans="2:3">
      <c r="B551" s="1"/>
      <c r="C551" s="2"/>
    </row>
    <row r="552" spans="2:3">
      <c r="B552" s="1"/>
      <c r="C552" s="2"/>
    </row>
    <row r="553" spans="2:3">
      <c r="B553" s="1"/>
      <c r="C553" s="2"/>
    </row>
    <row r="554" spans="2:3">
      <c r="B554" s="1"/>
      <c r="C554" s="2"/>
    </row>
    <row r="555" spans="2:3">
      <c r="B555" s="1"/>
      <c r="C555" s="2"/>
    </row>
    <row r="556" spans="2:3">
      <c r="B556" s="1"/>
      <c r="C556" s="2"/>
    </row>
    <row r="557" spans="2:3">
      <c r="B557" s="1"/>
      <c r="C557" s="2"/>
    </row>
    <row r="558" spans="2:3">
      <c r="B558" s="1"/>
      <c r="C558" s="2"/>
    </row>
    <row r="559" spans="2:3">
      <c r="B559" s="1"/>
      <c r="C559" s="2"/>
    </row>
    <row r="560" spans="2:3">
      <c r="B560" s="1"/>
      <c r="C560" s="2"/>
    </row>
    <row r="561" spans="2:3">
      <c r="B561" s="1"/>
      <c r="C561" s="2"/>
    </row>
    <row r="562" spans="2:3">
      <c r="B562" s="1"/>
      <c r="C562" s="2"/>
    </row>
    <row r="563" spans="2:3">
      <c r="B563" s="1"/>
      <c r="C563" s="2"/>
    </row>
    <row r="564" spans="2:3">
      <c r="B564" s="1"/>
      <c r="C564" s="2"/>
    </row>
    <row r="565" spans="2:3">
      <c r="B565" s="1"/>
      <c r="C565" s="2"/>
    </row>
    <row r="566" spans="2:3">
      <c r="B566" s="1"/>
      <c r="C566" s="2"/>
    </row>
    <row r="567" spans="2:3">
      <c r="B567" s="1"/>
      <c r="C567" s="2"/>
    </row>
    <row r="568" spans="2:3">
      <c r="B568" s="1"/>
      <c r="C568" s="2"/>
    </row>
    <row r="569" spans="2:3">
      <c r="B569" s="1"/>
      <c r="C569" s="2"/>
    </row>
    <row r="570" spans="2:3">
      <c r="B570" s="1"/>
      <c r="C570" s="2"/>
    </row>
    <row r="571" spans="2:3">
      <c r="B571" s="1"/>
      <c r="C571" s="2"/>
    </row>
    <row r="572" spans="2:3">
      <c r="B572" s="1"/>
      <c r="C572" s="2"/>
    </row>
    <row r="573" spans="2:3">
      <c r="B573" s="1"/>
      <c r="C573" s="2"/>
    </row>
    <row r="574" spans="2:3">
      <c r="B574" s="1"/>
      <c r="C574" s="2"/>
    </row>
    <row r="575" spans="2:3">
      <c r="B575" s="1"/>
      <c r="C575" s="2"/>
    </row>
    <row r="576" spans="2:3">
      <c r="B576" s="1"/>
      <c r="C576" s="2"/>
    </row>
    <row r="577" spans="2:3">
      <c r="B577" s="1"/>
      <c r="C577" s="2"/>
    </row>
    <row r="578" spans="2:3">
      <c r="B578" s="1"/>
      <c r="C578" s="2"/>
    </row>
    <row r="579" spans="2:3">
      <c r="B579" s="1"/>
      <c r="C579" s="2"/>
    </row>
    <row r="580" spans="2:3">
      <c r="B580" s="1"/>
      <c r="C580" s="2"/>
    </row>
    <row r="581" spans="2:3">
      <c r="B581" s="1"/>
      <c r="C581" s="2"/>
    </row>
    <row r="582" spans="2:3">
      <c r="B582" s="1"/>
      <c r="C582" s="2"/>
    </row>
    <row r="583" spans="2:3">
      <c r="B583" s="1"/>
      <c r="C583" s="2"/>
    </row>
    <row r="584" spans="2:3">
      <c r="B584" s="1"/>
      <c r="C584" s="2"/>
    </row>
    <row r="585" spans="2:3">
      <c r="B585" s="1"/>
      <c r="C585" s="2"/>
    </row>
    <row r="586" spans="2:3">
      <c r="B586" s="1"/>
      <c r="C586" s="2"/>
    </row>
    <row r="587" spans="2:3">
      <c r="B587" s="1"/>
      <c r="C587" s="2"/>
    </row>
    <row r="588" spans="2:3">
      <c r="B588" s="1"/>
      <c r="C588" s="2"/>
    </row>
    <row r="589" spans="2:3">
      <c r="B589" s="1"/>
      <c r="C589" s="2"/>
    </row>
    <row r="590" spans="2:3">
      <c r="B590" s="1"/>
      <c r="C590" s="2"/>
    </row>
    <row r="591" spans="2:3">
      <c r="B591" s="1"/>
      <c r="C591" s="2"/>
    </row>
    <row r="592" spans="2:3">
      <c r="B592" s="1"/>
      <c r="C592" s="2"/>
    </row>
    <row r="593" spans="2:3">
      <c r="B593" s="1"/>
      <c r="C593" s="2"/>
    </row>
    <row r="594" spans="2:3">
      <c r="B594" s="1"/>
      <c r="C594" s="2"/>
    </row>
    <row r="595" spans="2:3">
      <c r="B595" s="1"/>
      <c r="C595" s="2"/>
    </row>
    <row r="596" spans="2:3">
      <c r="B596" s="1"/>
      <c r="C596" s="2"/>
    </row>
    <row r="597" spans="2:3">
      <c r="B597" s="1"/>
      <c r="C597" s="2"/>
    </row>
    <row r="598" spans="2:3">
      <c r="B598" s="1"/>
      <c r="C598" s="2"/>
    </row>
    <row r="599" spans="2:3">
      <c r="B599" s="1"/>
      <c r="C599" s="2"/>
    </row>
    <row r="600" spans="2:3">
      <c r="B600" s="1"/>
      <c r="C600" s="2"/>
    </row>
    <row r="601" spans="2:3">
      <c r="B601" s="1"/>
      <c r="C601" s="2"/>
    </row>
    <row r="602" spans="2:3">
      <c r="B602" s="1"/>
      <c r="C602" s="2"/>
    </row>
    <row r="603" spans="2:3">
      <c r="B603" s="1"/>
      <c r="C603" s="2"/>
    </row>
    <row r="604" spans="2:3">
      <c r="B604" s="1"/>
      <c r="C604" s="2"/>
    </row>
    <row r="605" spans="2:3">
      <c r="B605" s="1"/>
      <c r="C605" s="2"/>
    </row>
    <row r="606" spans="2:3">
      <c r="B606" s="1"/>
      <c r="C606" s="2"/>
    </row>
    <row r="607" spans="2:3">
      <c r="B607" s="1"/>
      <c r="C607" s="2"/>
    </row>
    <row r="608" spans="2:3">
      <c r="B608" s="1"/>
      <c r="C608" s="2"/>
    </row>
    <row r="609" spans="2:3">
      <c r="B609" s="1"/>
      <c r="C609" s="2"/>
    </row>
    <row r="610" spans="2:3">
      <c r="B610" s="1"/>
      <c r="C610" s="2"/>
    </row>
    <row r="611" spans="2:3">
      <c r="B611" s="1"/>
      <c r="C611" s="2"/>
    </row>
    <row r="612" spans="2:3">
      <c r="B612" s="1"/>
      <c r="C612" s="2"/>
    </row>
    <row r="613" spans="2:3">
      <c r="B613" s="1"/>
      <c r="C613" s="2"/>
    </row>
    <row r="614" spans="2:3">
      <c r="B614" s="1"/>
      <c r="C614" s="2"/>
    </row>
    <row r="615" spans="2:3">
      <c r="B615" s="1"/>
      <c r="C615" s="2"/>
    </row>
    <row r="616" spans="2:3">
      <c r="B616" s="1"/>
      <c r="C616" s="2"/>
    </row>
    <row r="617" spans="2:3">
      <c r="B617" s="1"/>
      <c r="C617" s="2"/>
    </row>
    <row r="618" spans="2:3">
      <c r="B618" s="1"/>
      <c r="C618" s="2"/>
    </row>
    <row r="619" spans="2:3">
      <c r="B619" s="1"/>
      <c r="C619" s="2"/>
    </row>
    <row r="620" spans="2:3">
      <c r="B620" s="1"/>
      <c r="C620" s="2"/>
    </row>
    <row r="621" spans="2:3">
      <c r="B621" s="1"/>
      <c r="C621" s="2"/>
    </row>
    <row r="622" spans="2:3">
      <c r="B622" s="1"/>
      <c r="C622" s="2"/>
    </row>
    <row r="623" spans="2:3">
      <c r="B623" s="1"/>
      <c r="C623" s="2"/>
    </row>
    <row r="624" spans="2:3">
      <c r="B624" s="1"/>
      <c r="C624" s="2"/>
    </row>
    <row r="625" spans="2:3">
      <c r="B625" s="1"/>
      <c r="C625" s="2"/>
    </row>
    <row r="626" spans="2:3">
      <c r="B626" s="1"/>
      <c r="C626" s="2"/>
    </row>
    <row r="627" spans="2:3">
      <c r="B627" s="1"/>
      <c r="C627" s="2"/>
    </row>
    <row r="628" spans="2:3">
      <c r="B628" s="1"/>
      <c r="C628" s="2"/>
    </row>
    <row r="629" spans="2:3">
      <c r="B629" s="1"/>
      <c r="C629" s="2"/>
    </row>
    <row r="630" spans="2:3">
      <c r="B630" s="1"/>
      <c r="C630" s="2"/>
    </row>
    <row r="631" spans="2:3">
      <c r="B631" s="1"/>
      <c r="C631" s="2"/>
    </row>
    <row r="632" spans="2:3">
      <c r="B632" s="1"/>
      <c r="C632" s="2"/>
    </row>
    <row r="633" spans="2:3">
      <c r="B633" s="1"/>
      <c r="C633" s="2"/>
    </row>
    <row r="634" spans="2:3">
      <c r="B634" s="1"/>
      <c r="C634" s="2"/>
    </row>
    <row r="635" spans="2:3">
      <c r="B635" s="1"/>
      <c r="C635" s="2"/>
    </row>
    <row r="636" spans="2:3">
      <c r="B636" s="1"/>
      <c r="C636" s="2"/>
    </row>
    <row r="637" spans="2:3">
      <c r="B637" s="1"/>
      <c r="C637" s="2"/>
    </row>
    <row r="638" spans="2:3">
      <c r="B638" s="1"/>
      <c r="C638" s="2"/>
    </row>
    <row r="639" spans="2:3">
      <c r="B639" s="1"/>
      <c r="C639" s="2"/>
    </row>
    <row r="640" spans="2:3">
      <c r="B640" s="1"/>
      <c r="C640" s="2"/>
    </row>
    <row r="641" spans="2:3">
      <c r="B641" s="1"/>
      <c r="C641" s="2"/>
    </row>
    <row r="642" spans="2:3">
      <c r="B642" s="1"/>
      <c r="C642" s="2"/>
    </row>
    <row r="643" spans="2:3">
      <c r="B643" s="1"/>
      <c r="C643" s="2"/>
    </row>
    <row r="644" spans="2:3">
      <c r="B644" s="1"/>
      <c r="C644" s="2"/>
    </row>
    <row r="645" spans="2:3">
      <c r="B645" s="1"/>
      <c r="C645" s="2"/>
    </row>
    <row r="646" spans="2:3">
      <c r="B646" s="1"/>
      <c r="C646" s="2"/>
    </row>
    <row r="647" spans="2:3">
      <c r="B647" s="1"/>
      <c r="C647" s="2"/>
    </row>
    <row r="648" spans="2:3">
      <c r="B648" s="1"/>
      <c r="C648" s="2"/>
    </row>
    <row r="649" spans="2:3">
      <c r="B649" s="1"/>
      <c r="C649" s="2"/>
    </row>
    <row r="650" spans="2:3">
      <c r="B650" s="1"/>
      <c r="C650" s="2"/>
    </row>
    <row r="651" spans="2:3">
      <c r="B651" s="1"/>
      <c r="C651" s="2"/>
    </row>
    <row r="652" spans="2:3">
      <c r="B652" s="1"/>
      <c r="C652" s="2"/>
    </row>
    <row r="653" spans="2:3">
      <c r="B653" s="1"/>
      <c r="C653" s="2"/>
    </row>
    <row r="654" spans="2:3">
      <c r="B654" s="1"/>
      <c r="C654" s="2"/>
    </row>
    <row r="655" spans="2:3">
      <c r="B655" s="1"/>
      <c r="C655" s="2"/>
    </row>
    <row r="656" spans="2:3">
      <c r="B656" s="1"/>
      <c r="C656" s="2"/>
    </row>
    <row r="657" spans="2:3">
      <c r="B657" s="1"/>
      <c r="C657" s="2"/>
    </row>
    <row r="658" spans="2:3">
      <c r="B658" s="1"/>
      <c r="C658" s="2"/>
    </row>
    <row r="659" spans="2:3">
      <c r="B659" s="1"/>
      <c r="C659" s="2"/>
    </row>
    <row r="660" spans="2:3">
      <c r="B660" s="1"/>
      <c r="C660" s="2"/>
    </row>
    <row r="661" spans="2:3">
      <c r="B661" s="1"/>
      <c r="C661" s="2"/>
    </row>
    <row r="662" spans="2:3">
      <c r="B662" s="1"/>
      <c r="C662" s="2"/>
    </row>
    <row r="663" spans="2:3">
      <c r="B663" s="1"/>
      <c r="C663" s="2"/>
    </row>
    <row r="664" spans="2:3">
      <c r="B664" s="1"/>
      <c r="C664" s="2"/>
    </row>
    <row r="665" spans="2:3">
      <c r="B665" s="1"/>
      <c r="C665" s="2"/>
    </row>
    <row r="666" spans="2:3">
      <c r="B666" s="1"/>
      <c r="C666" s="2"/>
    </row>
    <row r="667" spans="2:3">
      <c r="B667" s="1"/>
      <c r="C667" s="2"/>
    </row>
    <row r="668" spans="2:3">
      <c r="B668" s="1"/>
      <c r="C668" s="2"/>
    </row>
    <row r="669" spans="2:3">
      <c r="B669" s="1"/>
      <c r="C669" s="2"/>
    </row>
    <row r="670" spans="2:3">
      <c r="B670" s="1"/>
      <c r="C670" s="2"/>
    </row>
    <row r="671" spans="2:3">
      <c r="B671" s="1"/>
      <c r="C671" s="2"/>
    </row>
    <row r="672" spans="2:3">
      <c r="B672" s="1"/>
      <c r="C672" s="2"/>
    </row>
    <row r="673" spans="2:3">
      <c r="B673" s="1"/>
      <c r="C673" s="2"/>
    </row>
    <row r="674" spans="2:3">
      <c r="B674" s="1"/>
      <c r="C674" s="2"/>
    </row>
    <row r="675" spans="2:3">
      <c r="B675" s="1"/>
      <c r="C675" s="2"/>
    </row>
    <row r="676" spans="2:3">
      <c r="B676" s="1"/>
      <c r="C676" s="2"/>
    </row>
    <row r="677" spans="2:3">
      <c r="B677" s="1"/>
      <c r="C677" s="2"/>
    </row>
    <row r="678" spans="2:3">
      <c r="B678" s="1"/>
      <c r="C678" s="2"/>
    </row>
    <row r="679" spans="2:3">
      <c r="B679" s="1"/>
      <c r="C679" s="2"/>
    </row>
    <row r="680" spans="2:3">
      <c r="B680" s="1"/>
      <c r="C680" s="2"/>
    </row>
    <row r="681" spans="2:3">
      <c r="B681" s="1"/>
      <c r="C681" s="2"/>
    </row>
    <row r="682" spans="2:3">
      <c r="B682" s="1"/>
      <c r="C682" s="2"/>
    </row>
    <row r="683" spans="2:3">
      <c r="B683" s="1"/>
      <c r="C683" s="2"/>
    </row>
    <row r="684" spans="2:3">
      <c r="B684" s="1"/>
      <c r="C684" s="2"/>
    </row>
    <row r="685" spans="2:3">
      <c r="B685" s="1"/>
      <c r="C685" s="2"/>
    </row>
    <row r="686" spans="2:3">
      <c r="B686" s="1"/>
      <c r="C686" s="2"/>
    </row>
    <row r="687" spans="2:3">
      <c r="B687" s="1"/>
      <c r="C687" s="2"/>
    </row>
    <row r="688" spans="2:3">
      <c r="B688" s="1"/>
      <c r="C688" s="2"/>
    </row>
    <row r="689" spans="2:3">
      <c r="B689" s="1"/>
      <c r="C689" s="2"/>
    </row>
    <row r="690" spans="2:3">
      <c r="B690" s="1"/>
      <c r="C690" s="2"/>
    </row>
    <row r="691" spans="2:3">
      <c r="B691" s="1"/>
      <c r="C691" s="2"/>
    </row>
    <row r="692" spans="2:3">
      <c r="B692" s="1"/>
      <c r="C692" s="2"/>
    </row>
    <row r="693" spans="2:3">
      <c r="B693" s="1"/>
      <c r="C693" s="2"/>
    </row>
    <row r="694" spans="2:3">
      <c r="B694" s="1"/>
      <c r="C694" s="2"/>
    </row>
    <row r="695" spans="2:3">
      <c r="B695" s="1"/>
      <c r="C695" s="2"/>
    </row>
    <row r="696" spans="2:3">
      <c r="B696" s="1"/>
      <c r="C696" s="2"/>
    </row>
    <row r="697" spans="2:3">
      <c r="B697" s="1"/>
      <c r="C697" s="2"/>
    </row>
    <row r="698" spans="2:3">
      <c r="B698" s="1"/>
      <c r="C698" s="2"/>
    </row>
    <row r="699" spans="2:3">
      <c r="B699" s="1"/>
      <c r="C699" s="2"/>
    </row>
    <row r="700" spans="2:3">
      <c r="B700" s="1"/>
      <c r="C700" s="2"/>
    </row>
    <row r="701" spans="2:3">
      <c r="B701" s="1"/>
      <c r="C701" s="2"/>
    </row>
    <row r="702" spans="2:3">
      <c r="B702" s="1"/>
      <c r="C702" s="2"/>
    </row>
    <row r="703" spans="2:3">
      <c r="B703" s="1"/>
      <c r="C703" s="2"/>
    </row>
    <row r="704" spans="2:3">
      <c r="B704" s="1"/>
      <c r="C704" s="2"/>
    </row>
    <row r="705" spans="2:3">
      <c r="B705" s="1"/>
      <c r="C705" s="2"/>
    </row>
    <row r="706" spans="2:3">
      <c r="B706" s="1"/>
      <c r="C706" s="2"/>
    </row>
    <row r="707" spans="2:3">
      <c r="B707" s="1"/>
      <c r="C707" s="2"/>
    </row>
    <row r="708" spans="2:3">
      <c r="B708" s="1"/>
      <c r="C708" s="2"/>
    </row>
    <row r="709" spans="2:3">
      <c r="B709" s="1"/>
      <c r="C709" s="2"/>
    </row>
    <row r="710" spans="2:3">
      <c r="B710" s="1"/>
      <c r="C710" s="2"/>
    </row>
    <row r="711" spans="2:3">
      <c r="B711" s="1"/>
      <c r="C711" s="2"/>
    </row>
    <row r="712" spans="2:3">
      <c r="B712" s="1"/>
      <c r="C712" s="2"/>
    </row>
    <row r="713" spans="2:3">
      <c r="B713" s="1"/>
      <c r="C713" s="2"/>
    </row>
    <row r="714" spans="2:3">
      <c r="B714" s="1"/>
      <c r="C714" s="2"/>
    </row>
    <row r="715" spans="2:3">
      <c r="B715" s="1"/>
      <c r="C715" s="2"/>
    </row>
    <row r="716" spans="2:3">
      <c r="B716" s="1"/>
      <c r="C716" s="2"/>
    </row>
    <row r="717" spans="2:3">
      <c r="B717" s="1"/>
      <c r="C717" s="2"/>
    </row>
    <row r="718" spans="2:3">
      <c r="B718" s="1"/>
      <c r="C718" s="2"/>
    </row>
    <row r="719" spans="2:3">
      <c r="B719" s="1"/>
      <c r="C719" s="2"/>
    </row>
    <row r="720" spans="2:3">
      <c r="B720" s="1"/>
      <c r="C720" s="2"/>
    </row>
    <row r="721" spans="2:3">
      <c r="B721" s="1"/>
      <c r="C721" s="2"/>
    </row>
    <row r="722" spans="2:3">
      <c r="B722" s="1"/>
      <c r="C722" s="2"/>
    </row>
    <row r="723" spans="2:3">
      <c r="B723" s="1"/>
      <c r="C723" s="2"/>
    </row>
    <row r="724" spans="2:3">
      <c r="B724" s="1"/>
      <c r="C724" s="2"/>
    </row>
    <row r="725" spans="2:3">
      <c r="B725" s="1"/>
      <c r="C725" s="2"/>
    </row>
    <row r="726" spans="2:3">
      <c r="B726" s="1"/>
      <c r="C726" s="2"/>
    </row>
    <row r="727" spans="2:3">
      <c r="B727" s="1"/>
      <c r="C727" s="2"/>
    </row>
    <row r="728" spans="2:3">
      <c r="B728" s="1"/>
      <c r="C728" s="2"/>
    </row>
    <row r="729" spans="2:3">
      <c r="B729" s="1"/>
      <c r="C729" s="2"/>
    </row>
    <row r="730" spans="2:3">
      <c r="B730" s="1"/>
      <c r="C730" s="2"/>
    </row>
    <row r="731" spans="2:3">
      <c r="B731" s="1"/>
      <c r="C731" s="2"/>
    </row>
    <row r="732" spans="2:3">
      <c r="B732" s="1"/>
      <c r="C732" s="2"/>
    </row>
    <row r="733" spans="2:3">
      <c r="B733" s="1"/>
      <c r="C733" s="2"/>
    </row>
    <row r="734" spans="2:3">
      <c r="B734" s="1"/>
      <c r="C734" s="2"/>
    </row>
    <row r="735" spans="2:3">
      <c r="B735" s="1"/>
      <c r="C735" s="2"/>
    </row>
    <row r="736" spans="2:3">
      <c r="B736" s="1"/>
      <c r="C736" s="2"/>
    </row>
    <row r="737" spans="2:3">
      <c r="B737" s="1"/>
      <c r="C737" s="2"/>
    </row>
    <row r="738" spans="2:3">
      <c r="B738" s="1"/>
      <c r="C738" s="2"/>
    </row>
    <row r="739" spans="2:3">
      <c r="B739" s="1"/>
      <c r="C739" s="2"/>
    </row>
    <row r="740" spans="2:3">
      <c r="B740" s="1"/>
      <c r="C740" s="2"/>
    </row>
    <row r="741" spans="2:3">
      <c r="B741" s="1"/>
      <c r="C741" s="2"/>
    </row>
    <row r="742" spans="2:3">
      <c r="B742" s="1"/>
      <c r="C742" s="2"/>
    </row>
    <row r="743" spans="2:3">
      <c r="B743" s="1"/>
      <c r="C743" s="2"/>
    </row>
    <row r="744" spans="2:3">
      <c r="B744" s="1"/>
      <c r="C744" s="2"/>
    </row>
    <row r="745" spans="2:3">
      <c r="B745" s="1"/>
      <c r="C745" s="2"/>
    </row>
    <row r="746" spans="2:3">
      <c r="B746" s="1"/>
      <c r="C746" s="2"/>
    </row>
    <row r="747" spans="2:3">
      <c r="B747" s="1"/>
      <c r="C747" s="2"/>
    </row>
    <row r="748" spans="2:3">
      <c r="B748" s="1"/>
      <c r="C748" s="2"/>
    </row>
    <row r="749" spans="2:3">
      <c r="B749" s="1"/>
      <c r="C749" s="2"/>
    </row>
    <row r="750" spans="2:3">
      <c r="B750" s="1"/>
      <c r="C750" s="2"/>
    </row>
    <row r="751" spans="2:3">
      <c r="B751" s="1"/>
      <c r="C751" s="2"/>
    </row>
    <row r="752" spans="2:3">
      <c r="B752" s="1"/>
      <c r="C752" s="2"/>
    </row>
    <row r="753" spans="2:3">
      <c r="B753" s="1"/>
      <c r="C753" s="2"/>
    </row>
    <row r="754" spans="2:3">
      <c r="B754" s="1"/>
      <c r="C754" s="2"/>
    </row>
    <row r="755" spans="2:3">
      <c r="B755" s="1"/>
      <c r="C755" s="2"/>
    </row>
    <row r="756" spans="2:3">
      <c r="B756" s="1"/>
      <c r="C756" s="2"/>
    </row>
    <row r="757" spans="2:3">
      <c r="B757" s="1"/>
      <c r="C757" s="2"/>
    </row>
    <row r="758" spans="2:3">
      <c r="B758" s="1"/>
      <c r="C758" s="2"/>
    </row>
    <row r="759" spans="2:3">
      <c r="B759" s="1"/>
      <c r="C759" s="2"/>
    </row>
    <row r="760" spans="2:3">
      <c r="B760" s="1"/>
      <c r="C760" s="2"/>
    </row>
    <row r="761" spans="2:3">
      <c r="B761" s="1"/>
      <c r="C761" s="2"/>
    </row>
    <row r="762" spans="2:3">
      <c r="B762" s="1"/>
      <c r="C762" s="2"/>
    </row>
    <row r="763" spans="2:3">
      <c r="B763" s="1"/>
      <c r="C763" s="2"/>
    </row>
    <row r="764" spans="2:3">
      <c r="B764" s="1"/>
      <c r="C764" s="2"/>
    </row>
    <row r="765" spans="2:3">
      <c r="B765" s="1"/>
      <c r="C765" s="2"/>
    </row>
    <row r="766" spans="2:3">
      <c r="B766" s="1"/>
      <c r="C766" s="2"/>
    </row>
    <row r="767" spans="2:3">
      <c r="B767" s="1"/>
      <c r="C767" s="2"/>
    </row>
    <row r="768" spans="2:3">
      <c r="B768" s="1"/>
      <c r="C768" s="2"/>
    </row>
    <row r="769" spans="2:3">
      <c r="B769" s="1"/>
      <c r="C769" s="2"/>
    </row>
    <row r="770" spans="2:3">
      <c r="B770" s="1"/>
      <c r="C770" s="2"/>
    </row>
    <row r="771" spans="2:3">
      <c r="B771" s="1"/>
      <c r="C771" s="2"/>
    </row>
    <row r="772" spans="2:3">
      <c r="B772" s="1"/>
      <c r="C772" s="2"/>
    </row>
    <row r="773" spans="2:3">
      <c r="B773" s="1"/>
      <c r="C773" s="2"/>
    </row>
    <row r="774" spans="2:3">
      <c r="B774" s="1"/>
      <c r="C774" s="2"/>
    </row>
    <row r="775" spans="2:3">
      <c r="B775" s="1"/>
      <c r="C775" s="2"/>
    </row>
    <row r="776" spans="2:3">
      <c r="B776" s="1"/>
      <c r="C776" s="2"/>
    </row>
    <row r="777" spans="2:3">
      <c r="B777" s="1"/>
      <c r="C777" s="2"/>
    </row>
    <row r="778" spans="2:3">
      <c r="B778" s="1"/>
      <c r="C778" s="2"/>
    </row>
    <row r="779" spans="2:3">
      <c r="B779" s="1"/>
      <c r="C779" s="2"/>
    </row>
    <row r="780" spans="2:3">
      <c r="B780" s="1"/>
      <c r="C780" s="2"/>
    </row>
    <row r="781" spans="2:3">
      <c r="B781" s="1"/>
      <c r="C781" s="2"/>
    </row>
    <row r="782" spans="2:3">
      <c r="B782" s="1"/>
      <c r="C782" s="2"/>
    </row>
    <row r="783" spans="2:3">
      <c r="B783" s="1"/>
      <c r="C783" s="2"/>
    </row>
    <row r="784" spans="2:3">
      <c r="B784" s="1"/>
      <c r="C784" s="2"/>
    </row>
    <row r="785" spans="2:3">
      <c r="B785" s="1"/>
      <c r="C785" s="2"/>
    </row>
    <row r="786" spans="2:3">
      <c r="B786" s="1"/>
      <c r="C786" s="2"/>
    </row>
    <row r="787" spans="2:3">
      <c r="B787" s="1"/>
      <c r="C787" s="2"/>
    </row>
    <row r="788" spans="2:3">
      <c r="B788" s="1"/>
      <c r="C788" s="2"/>
    </row>
    <row r="789" spans="2:3">
      <c r="B789" s="1"/>
      <c r="C789" s="2"/>
    </row>
    <row r="790" spans="2:3">
      <c r="B790" s="1"/>
      <c r="C790" s="2"/>
    </row>
    <row r="791" spans="2:3">
      <c r="B791" s="1"/>
      <c r="C791" s="2"/>
    </row>
    <row r="792" spans="2:3">
      <c r="B792" s="1"/>
      <c r="C792" s="2"/>
    </row>
    <row r="793" spans="2:3">
      <c r="B793" s="1"/>
      <c r="C793" s="2"/>
    </row>
    <row r="794" spans="2:3">
      <c r="B794" s="1"/>
      <c r="C794" s="2"/>
    </row>
    <row r="795" spans="2:3">
      <c r="B795" s="1"/>
      <c r="C795" s="2"/>
    </row>
    <row r="796" spans="2:3">
      <c r="B796" s="1"/>
      <c r="C796" s="2"/>
    </row>
    <row r="797" spans="2:3">
      <c r="B797" s="1"/>
      <c r="C797" s="2"/>
    </row>
    <row r="798" spans="2:3">
      <c r="B798" s="1"/>
      <c r="C798" s="2"/>
    </row>
    <row r="799" spans="2:3">
      <c r="B799" s="1"/>
      <c r="C799" s="2"/>
    </row>
    <row r="800" spans="2:3">
      <c r="B800" s="1"/>
      <c r="C800" s="2"/>
    </row>
    <row r="801" spans="2:3">
      <c r="B801" s="1"/>
      <c r="C801" s="2"/>
    </row>
    <row r="802" spans="2:3">
      <c r="B802" s="1"/>
      <c r="C802" s="2"/>
    </row>
    <row r="803" spans="2:3">
      <c r="B803" s="1"/>
      <c r="C803" s="2"/>
    </row>
    <row r="804" spans="2:3">
      <c r="B804" s="1"/>
      <c r="C804" s="2"/>
    </row>
    <row r="805" spans="2:3">
      <c r="B805" s="1"/>
      <c r="C805" s="2"/>
    </row>
    <row r="806" spans="2:3">
      <c r="B806" s="1"/>
      <c r="C806" s="2"/>
    </row>
    <row r="807" spans="2:3">
      <c r="B807" s="1"/>
      <c r="C807" s="2"/>
    </row>
    <row r="808" spans="2:3">
      <c r="B808" s="1"/>
      <c r="C808" s="2"/>
    </row>
    <row r="809" spans="2:3">
      <c r="B809" s="1"/>
      <c r="C809" s="2"/>
    </row>
    <row r="810" spans="2:3">
      <c r="B810" s="1"/>
      <c r="C810" s="2"/>
    </row>
    <row r="811" spans="2:3">
      <c r="B811" s="1"/>
      <c r="C811" s="2"/>
    </row>
    <row r="812" spans="2:3">
      <c r="B812" s="1"/>
      <c r="C812" s="2"/>
    </row>
    <row r="813" spans="2:3">
      <c r="B813" s="1"/>
      <c r="C813" s="2"/>
    </row>
    <row r="814" spans="2:3">
      <c r="B814" s="1"/>
      <c r="C814" s="2"/>
    </row>
    <row r="815" spans="2:3">
      <c r="B815" s="1"/>
      <c r="C815" s="2"/>
    </row>
    <row r="816" spans="2:3">
      <c r="B816" s="1"/>
      <c r="C816" s="2"/>
    </row>
    <row r="817" spans="2:3">
      <c r="B817" s="1"/>
      <c r="C817" s="2"/>
    </row>
    <row r="818" spans="2:3">
      <c r="B818" s="1"/>
      <c r="C818" s="2"/>
    </row>
    <row r="819" spans="2:3">
      <c r="B819" s="1"/>
      <c r="C819" s="2"/>
    </row>
    <row r="820" spans="2:3">
      <c r="B820" s="1"/>
      <c r="C820" s="2"/>
    </row>
    <row r="821" spans="2:3">
      <c r="B821" s="1"/>
      <c r="C821" s="2"/>
    </row>
    <row r="822" spans="2:3">
      <c r="B822" s="1"/>
      <c r="C822" s="2"/>
    </row>
    <row r="823" spans="2:3">
      <c r="B823" s="1"/>
      <c r="C823" s="2"/>
    </row>
    <row r="824" spans="2:3">
      <c r="B824" s="1"/>
      <c r="C824" s="2"/>
    </row>
    <row r="825" spans="2:3">
      <c r="B825" s="1"/>
      <c r="C825" s="2"/>
    </row>
    <row r="826" spans="2:3">
      <c r="B826" s="1"/>
      <c r="C826" s="2"/>
    </row>
    <row r="827" spans="2:3">
      <c r="B827" s="1"/>
      <c r="C827" s="2"/>
    </row>
    <row r="828" spans="2:3">
      <c r="B828" s="1"/>
      <c r="C828" s="2"/>
    </row>
    <row r="829" spans="2:3">
      <c r="B829" s="1"/>
      <c r="C829" s="2"/>
    </row>
    <row r="830" spans="2:3">
      <c r="B830" s="1"/>
      <c r="C830" s="2"/>
    </row>
    <row r="831" spans="2:3">
      <c r="B831" s="1"/>
      <c r="C831" s="2"/>
    </row>
    <row r="832" spans="2:3">
      <c r="B832" s="1"/>
      <c r="C832" s="2"/>
    </row>
    <row r="833" spans="2:3">
      <c r="B833" s="1"/>
      <c r="C833" s="2"/>
    </row>
    <row r="834" spans="2:3">
      <c r="B834" s="1"/>
      <c r="C834" s="2"/>
    </row>
    <row r="835" spans="2:3">
      <c r="B835" s="1"/>
      <c r="C835" s="2"/>
    </row>
    <row r="836" spans="2:3">
      <c r="B836" s="1"/>
      <c r="C836" s="2"/>
    </row>
    <row r="837" spans="2:3">
      <c r="B837" s="1"/>
      <c r="C837" s="2"/>
    </row>
    <row r="838" spans="2:3">
      <c r="B838" s="1"/>
      <c r="C838" s="2"/>
    </row>
    <row r="839" spans="2:3">
      <c r="B839" s="1"/>
      <c r="C839" s="2"/>
    </row>
    <row r="840" spans="2:3">
      <c r="B840" s="1"/>
      <c r="C840" s="2"/>
    </row>
    <row r="841" spans="2:3">
      <c r="B841" s="1"/>
      <c r="C841" s="2"/>
    </row>
    <row r="842" spans="2:3">
      <c r="B842" s="1"/>
      <c r="C842" s="2"/>
    </row>
    <row r="843" spans="2:3">
      <c r="B843" s="1"/>
      <c r="C843" s="2"/>
    </row>
    <row r="844" spans="2:3">
      <c r="B844" s="1"/>
      <c r="C844" s="2"/>
    </row>
    <row r="845" spans="2:3">
      <c r="B845" s="1"/>
      <c r="C845" s="2"/>
    </row>
    <row r="846" spans="2:3">
      <c r="B846" s="1"/>
      <c r="C846" s="2"/>
    </row>
    <row r="847" spans="2:3">
      <c r="B847" s="1"/>
      <c r="C847" s="2"/>
    </row>
    <row r="848" spans="2:3">
      <c r="B848" s="1"/>
      <c r="C848" s="2"/>
    </row>
    <row r="849" spans="2:3">
      <c r="B849" s="1"/>
      <c r="C849" s="2"/>
    </row>
    <row r="850" spans="2:3">
      <c r="B850" s="1"/>
      <c r="C850" s="2"/>
    </row>
    <row r="851" spans="2:3">
      <c r="B851" s="1"/>
      <c r="C851" s="2"/>
    </row>
    <row r="852" spans="2:3">
      <c r="B852" s="1"/>
      <c r="C852" s="2"/>
    </row>
    <row r="853" spans="2:3">
      <c r="B853" s="1"/>
      <c r="C853" s="2"/>
    </row>
    <row r="854" spans="2:3">
      <c r="B854" s="1"/>
      <c r="C854" s="2"/>
    </row>
    <row r="855" spans="2:3">
      <c r="B855" s="1"/>
      <c r="C855" s="2"/>
    </row>
    <row r="856" spans="2:3">
      <c r="B856" s="1"/>
      <c r="C856" s="2"/>
    </row>
    <row r="857" spans="2:3">
      <c r="B857" s="1"/>
      <c r="C857" s="2"/>
    </row>
    <row r="858" spans="2:3">
      <c r="B858" s="1"/>
      <c r="C858" s="2"/>
    </row>
    <row r="859" spans="2:3">
      <c r="B859" s="1"/>
      <c r="C859" s="2"/>
    </row>
    <row r="860" spans="2:3">
      <c r="B860" s="1"/>
      <c r="C860" s="2"/>
    </row>
    <row r="861" spans="2:3">
      <c r="B861" s="1"/>
      <c r="C861" s="2"/>
    </row>
    <row r="862" spans="2:3">
      <c r="B862" s="1"/>
      <c r="C862" s="2"/>
    </row>
    <row r="863" spans="2:3">
      <c r="B863" s="1"/>
      <c r="C863" s="2"/>
    </row>
    <row r="864" spans="2:3">
      <c r="B864" s="1"/>
      <c r="C864" s="2"/>
    </row>
    <row r="865" spans="2:3">
      <c r="B865" s="1"/>
      <c r="C865" s="2"/>
    </row>
    <row r="866" spans="2:3">
      <c r="B866" s="1"/>
      <c r="C866" s="2"/>
    </row>
    <row r="867" spans="2:3">
      <c r="B867" s="1"/>
      <c r="C867" s="2"/>
    </row>
    <row r="868" spans="2:3">
      <c r="B868" s="1"/>
      <c r="C868" s="2"/>
    </row>
    <row r="869" spans="2:3">
      <c r="B869" s="1"/>
      <c r="C869" s="2"/>
    </row>
    <row r="870" spans="2:3">
      <c r="B870" s="1"/>
      <c r="C870" s="2"/>
    </row>
    <row r="871" spans="2:3">
      <c r="B871" s="1"/>
      <c r="C871" s="2"/>
    </row>
    <row r="872" spans="2:3">
      <c r="B872" s="1"/>
      <c r="C872" s="2"/>
    </row>
    <row r="873" spans="2:3">
      <c r="B873" s="1"/>
      <c r="C873" s="2"/>
    </row>
    <row r="874" spans="2:3">
      <c r="B874" s="1"/>
      <c r="C874" s="2"/>
    </row>
    <row r="875" spans="2:3">
      <c r="B875" s="1"/>
      <c r="C875" s="2"/>
    </row>
    <row r="876" spans="2:3">
      <c r="B876" s="1"/>
      <c r="C876" s="2"/>
    </row>
    <row r="877" spans="2:3">
      <c r="B877" s="1"/>
      <c r="C877" s="2"/>
    </row>
    <row r="878" spans="2:3">
      <c r="B878" s="1"/>
      <c r="C878" s="2"/>
    </row>
    <row r="879" spans="2:3">
      <c r="B879" s="1"/>
      <c r="C879" s="2"/>
    </row>
    <row r="880" spans="2:3">
      <c r="B880" s="1"/>
      <c r="C880" s="2"/>
    </row>
    <row r="881" spans="2:3">
      <c r="B881" s="1"/>
      <c r="C881" s="2"/>
    </row>
    <row r="882" spans="2:3">
      <c r="B882" s="1"/>
      <c r="C882" s="2"/>
    </row>
    <row r="883" spans="2:3">
      <c r="B883" s="1"/>
      <c r="C883" s="2"/>
    </row>
    <row r="884" spans="2:3">
      <c r="B884" s="1"/>
      <c r="C884" s="2"/>
    </row>
    <row r="885" spans="2:3">
      <c r="B885" s="1"/>
      <c r="C885" s="2"/>
    </row>
    <row r="886" spans="2:3">
      <c r="B886" s="1"/>
      <c r="C886" s="2"/>
    </row>
    <row r="887" spans="2:3">
      <c r="B887" s="1"/>
      <c r="C887" s="2"/>
    </row>
    <row r="888" spans="2:3">
      <c r="B888" s="1"/>
      <c r="C888" s="2"/>
    </row>
    <row r="889" spans="2:3">
      <c r="B889" s="1"/>
      <c r="C889" s="2"/>
    </row>
    <row r="890" spans="2:3">
      <c r="B890" s="1"/>
      <c r="C890" s="2"/>
    </row>
    <row r="891" spans="2:3">
      <c r="B891" s="1"/>
      <c r="C891" s="2"/>
    </row>
    <row r="892" spans="2:3">
      <c r="B892" s="1"/>
      <c r="C892" s="2"/>
    </row>
    <row r="893" spans="2:3">
      <c r="B893" s="1"/>
      <c r="C893" s="2"/>
    </row>
    <row r="894" spans="2:3">
      <c r="B894" s="1"/>
      <c r="C894" s="2"/>
    </row>
    <row r="895" spans="2:3">
      <c r="B895" s="1"/>
      <c r="C895" s="2"/>
    </row>
    <row r="896" spans="2:3">
      <c r="B896" s="1"/>
      <c r="C896" s="2"/>
    </row>
    <row r="897" spans="2:3">
      <c r="B897" s="1"/>
      <c r="C897" s="2"/>
    </row>
    <row r="898" spans="2:3">
      <c r="B898" s="1"/>
      <c r="C898" s="2"/>
    </row>
    <row r="899" spans="2:3">
      <c r="B899" s="1"/>
      <c r="C899" s="2"/>
    </row>
    <row r="900" spans="2:3">
      <c r="B900" s="1"/>
      <c r="C900" s="2"/>
    </row>
    <row r="901" spans="2:3">
      <c r="B901" s="1"/>
      <c r="C901" s="2"/>
    </row>
    <row r="902" spans="2:3">
      <c r="B902" s="1"/>
      <c r="C902" s="2"/>
    </row>
    <row r="903" spans="2:3">
      <c r="B903" s="1"/>
      <c r="C903" s="2"/>
    </row>
    <row r="904" spans="2:3">
      <c r="B904" s="1"/>
      <c r="C904" s="2"/>
    </row>
    <row r="905" spans="2:3">
      <c r="B905" s="1"/>
      <c r="C905" s="2"/>
    </row>
    <row r="906" spans="2:3">
      <c r="B906" s="1"/>
      <c r="C906" s="2"/>
    </row>
    <row r="907" spans="2:3">
      <c r="B907" s="1"/>
      <c r="C907" s="2"/>
    </row>
    <row r="908" spans="2:3">
      <c r="B908" s="1"/>
      <c r="C908" s="2"/>
    </row>
    <row r="909" spans="2:3">
      <c r="B909" s="1"/>
      <c r="C909" s="2"/>
    </row>
    <row r="910" spans="2:3">
      <c r="B910" s="1"/>
      <c r="C910" s="2"/>
    </row>
    <row r="911" spans="2:3">
      <c r="B911" s="1"/>
      <c r="C911" s="2"/>
    </row>
    <row r="912" spans="2:3">
      <c r="B912" s="1"/>
      <c r="C912" s="2"/>
    </row>
    <row r="913" spans="2:3">
      <c r="B913" s="1"/>
      <c r="C913" s="2"/>
    </row>
    <row r="914" spans="2:3">
      <c r="B914" s="1"/>
      <c r="C914" s="2"/>
    </row>
    <row r="915" spans="2:3">
      <c r="B915" s="1"/>
      <c r="C915" s="2"/>
    </row>
    <row r="916" spans="2:3">
      <c r="B916" s="1"/>
      <c r="C916" s="2"/>
    </row>
    <row r="917" spans="2:3">
      <c r="B917" s="1"/>
      <c r="C917" s="2"/>
    </row>
    <row r="918" spans="2:3">
      <c r="B918" s="1"/>
      <c r="C918" s="2"/>
    </row>
    <row r="919" spans="2:3">
      <c r="B919" s="1"/>
      <c r="C919" s="2"/>
    </row>
    <row r="920" spans="2:3">
      <c r="B920" s="1"/>
      <c r="C920" s="2"/>
    </row>
    <row r="921" spans="2:3">
      <c r="B921" s="1"/>
      <c r="C921" s="2"/>
    </row>
    <row r="922" spans="2:3">
      <c r="B922" s="1"/>
      <c r="C922" s="2"/>
    </row>
    <row r="923" spans="2:3">
      <c r="B923" s="1"/>
      <c r="C923" s="2"/>
    </row>
    <row r="924" spans="2:3">
      <c r="B924" s="1"/>
      <c r="C924" s="2"/>
    </row>
    <row r="925" spans="2:3">
      <c r="B925" s="1"/>
      <c r="C925" s="2"/>
    </row>
    <row r="926" spans="2:3">
      <c r="B926" s="1"/>
      <c r="C926" s="2"/>
    </row>
    <row r="927" spans="2:3">
      <c r="B927" s="1"/>
      <c r="C927" s="2"/>
    </row>
    <row r="928" spans="2:3">
      <c r="B928" s="1"/>
      <c r="C928" s="2"/>
    </row>
    <row r="929" spans="2:3">
      <c r="B929" s="1"/>
      <c r="C929" s="2"/>
    </row>
    <row r="930" spans="2:3">
      <c r="B930" s="1"/>
      <c r="C930" s="2"/>
    </row>
    <row r="931" spans="2:3">
      <c r="B931" s="1"/>
      <c r="C931" s="2"/>
    </row>
    <row r="932" spans="2:3">
      <c r="B932" s="1"/>
      <c r="C932" s="2"/>
    </row>
    <row r="933" spans="2:3">
      <c r="B933" s="1"/>
      <c r="C933" s="2"/>
    </row>
    <row r="934" spans="2:3">
      <c r="B934" s="1"/>
      <c r="C934" s="2"/>
    </row>
    <row r="935" spans="2:3">
      <c r="B935" s="1"/>
      <c r="C935" s="2"/>
    </row>
    <row r="936" spans="2:3">
      <c r="B936" s="1"/>
      <c r="C936" s="2"/>
    </row>
    <row r="937" spans="2:3">
      <c r="B937" s="1"/>
      <c r="C937" s="2"/>
    </row>
    <row r="938" spans="2:3">
      <c r="B938" s="1"/>
      <c r="C938" s="2"/>
    </row>
    <row r="939" spans="2:3">
      <c r="B939" s="1"/>
      <c r="C939" s="2"/>
    </row>
    <row r="940" spans="2:3">
      <c r="B940" s="1"/>
      <c r="C940" s="2"/>
    </row>
    <row r="941" spans="2:3">
      <c r="B941" s="1"/>
      <c r="C941" s="2"/>
    </row>
    <row r="942" spans="2:3">
      <c r="B942" s="1"/>
      <c r="C942" s="2"/>
    </row>
    <row r="943" spans="2:3">
      <c r="B943" s="1"/>
      <c r="C943" s="2"/>
    </row>
    <row r="944" spans="2:3">
      <c r="B944" s="1"/>
      <c r="C944" s="2"/>
    </row>
    <row r="945" spans="2:3">
      <c r="B945" s="1"/>
      <c r="C945" s="2"/>
    </row>
    <row r="946" spans="2:3">
      <c r="B946" s="1"/>
      <c r="C946" s="2"/>
    </row>
    <row r="947" spans="2:3">
      <c r="B947" s="1"/>
      <c r="C947" s="2"/>
    </row>
    <row r="948" spans="2:3">
      <c r="B948" s="1"/>
      <c r="C948" s="2"/>
    </row>
    <row r="949" spans="2:3">
      <c r="B949" s="1"/>
      <c r="C949" s="2"/>
    </row>
    <row r="950" spans="2:3">
      <c r="B950" s="1"/>
      <c r="C950" s="2"/>
    </row>
    <row r="951" spans="2:3">
      <c r="B951" s="1"/>
      <c r="C951" s="2"/>
    </row>
    <row r="952" spans="2:3">
      <c r="B952" s="1"/>
      <c r="C952" s="2"/>
    </row>
    <row r="953" spans="2:3">
      <c r="B953" s="1"/>
      <c r="C953" s="2"/>
    </row>
    <row r="954" spans="2:3">
      <c r="B954" s="1"/>
      <c r="C954" s="2"/>
    </row>
    <row r="955" spans="2:3">
      <c r="B955" s="1"/>
      <c r="C955" s="2"/>
    </row>
    <row r="956" spans="2:3">
      <c r="B956" s="1"/>
      <c r="C956" s="2"/>
    </row>
    <row r="957" spans="2:3">
      <c r="B957" s="1"/>
      <c r="C957" s="2"/>
    </row>
    <row r="958" spans="2:3">
      <c r="B958" s="1"/>
      <c r="C958" s="2"/>
    </row>
    <row r="959" spans="2:3">
      <c r="B959" s="1"/>
      <c r="C959" s="2"/>
    </row>
    <row r="960" spans="2:3">
      <c r="B960" s="1"/>
      <c r="C960" s="2"/>
    </row>
    <row r="961" spans="2:3">
      <c r="B961" s="1"/>
      <c r="C961" s="2"/>
    </row>
    <row r="962" spans="2:3">
      <c r="B962" s="1"/>
      <c r="C962" s="2"/>
    </row>
    <row r="963" spans="2:3">
      <c r="B963" s="1"/>
      <c r="C963" s="2"/>
    </row>
    <row r="964" spans="2:3">
      <c r="B964" s="1"/>
      <c r="C964" s="2"/>
    </row>
    <row r="965" spans="2:3">
      <c r="B965" s="1"/>
      <c r="C965" s="2"/>
    </row>
    <row r="966" spans="2:3">
      <c r="B966" s="1"/>
      <c r="C966" s="2"/>
    </row>
    <row r="967" spans="2:3">
      <c r="B967" s="1"/>
      <c r="C967" s="2"/>
    </row>
    <row r="968" spans="2:3">
      <c r="B968" s="1"/>
      <c r="C968" s="2"/>
    </row>
    <row r="969" spans="2:3">
      <c r="B969" s="1"/>
      <c r="C969" s="2"/>
    </row>
    <row r="970" spans="2:3">
      <c r="B970" s="1"/>
      <c r="C970" s="2"/>
    </row>
    <row r="971" spans="2:3">
      <c r="B971" s="1"/>
      <c r="C971" s="2"/>
    </row>
    <row r="972" spans="2:3">
      <c r="B972" s="1"/>
      <c r="C972" s="2"/>
    </row>
    <row r="973" spans="2:3">
      <c r="B973" s="1"/>
      <c r="C973" s="2"/>
    </row>
    <row r="974" spans="2:3">
      <c r="B974" s="1"/>
      <c r="C974" s="2"/>
    </row>
    <row r="975" spans="2:3">
      <c r="B975" s="1"/>
      <c r="C975" s="2"/>
    </row>
    <row r="976" spans="2:3">
      <c r="B976" s="1"/>
      <c r="C976" s="2"/>
    </row>
    <row r="977" spans="2:3">
      <c r="B977" s="1"/>
      <c r="C977" s="2"/>
    </row>
    <row r="978" spans="2:3">
      <c r="B978" s="1"/>
      <c r="C978" s="2"/>
    </row>
    <row r="979" spans="2:3">
      <c r="B979" s="1"/>
      <c r="C979" s="2"/>
    </row>
    <row r="980" spans="2:3">
      <c r="B980" s="1"/>
      <c r="C980" s="2"/>
    </row>
    <row r="981" spans="2:3">
      <c r="B981" s="1"/>
      <c r="C981" s="2"/>
    </row>
    <row r="982" spans="2:3">
      <c r="B982" s="1"/>
      <c r="C982" s="2"/>
    </row>
    <row r="983" spans="2:3">
      <c r="B983" s="1"/>
      <c r="C983" s="2"/>
    </row>
    <row r="984" spans="2:3">
      <c r="B984" s="1"/>
      <c r="C984" s="2"/>
    </row>
    <row r="985" spans="2:3">
      <c r="B985" s="1"/>
      <c r="C985" s="2"/>
    </row>
    <row r="986" spans="2:3">
      <c r="B986" s="1"/>
      <c r="C986" s="2"/>
    </row>
    <row r="987" spans="2:3">
      <c r="B987" s="1"/>
      <c r="C987" s="2"/>
    </row>
    <row r="988" spans="2:3">
      <c r="B988" s="1"/>
      <c r="C988" s="2"/>
    </row>
    <row r="989" spans="2:3">
      <c r="B989" s="1"/>
      <c r="C989" s="2"/>
    </row>
    <row r="990" spans="2:3">
      <c r="B990" s="1"/>
      <c r="C990" s="2"/>
    </row>
    <row r="991" spans="2:3">
      <c r="B991" s="1"/>
      <c r="C991" s="2"/>
    </row>
    <row r="992" spans="2:3">
      <c r="B992" s="1"/>
      <c r="C992" s="2"/>
    </row>
    <row r="993" spans="2:3">
      <c r="B993" s="1"/>
      <c r="C993" s="2"/>
    </row>
    <row r="994" spans="2:3">
      <c r="B994" s="1"/>
      <c r="C994" s="2"/>
    </row>
    <row r="995" spans="2:3">
      <c r="B995" s="1"/>
      <c r="C995" s="2"/>
    </row>
    <row r="996" spans="2:3">
      <c r="B996" s="1"/>
      <c r="C996" s="2"/>
    </row>
    <row r="997" spans="2:3">
      <c r="B997" s="1"/>
      <c r="C997" s="2"/>
    </row>
    <row r="998" spans="2:3">
      <c r="B998" s="1"/>
      <c r="C998" s="2"/>
    </row>
    <row r="999" spans="2:3">
      <c r="B999" s="1"/>
      <c r="C999" s="2"/>
    </row>
    <row r="1000" spans="2:3">
      <c r="B1000" s="1"/>
      <c r="C1000" s="2"/>
    </row>
    <row r="1001" spans="2:3">
      <c r="B1001" s="1"/>
      <c r="C1001" s="2"/>
    </row>
    <row r="1002" spans="2:3">
      <c r="B1002" s="1"/>
      <c r="C1002" s="2"/>
    </row>
    <row r="1003" spans="2:3">
      <c r="B1003" s="1"/>
      <c r="C1003" s="2"/>
    </row>
    <row r="1004" spans="2:3">
      <c r="B1004" s="1"/>
      <c r="C1004" s="2"/>
    </row>
    <row r="1005" spans="2:3">
      <c r="B1005" s="1"/>
      <c r="C1005" s="2"/>
    </row>
    <row r="1006" spans="2:3">
      <c r="B1006" s="1"/>
      <c r="C1006" s="2"/>
    </row>
    <row r="1007" spans="2:3">
      <c r="B1007" s="1"/>
      <c r="C1007" s="2"/>
    </row>
    <row r="1008" spans="2:3">
      <c r="B1008" s="1"/>
      <c r="C1008" s="2"/>
    </row>
    <row r="1009" spans="2:3">
      <c r="B1009" s="1"/>
      <c r="C1009" s="2"/>
    </row>
    <row r="1010" spans="2:3">
      <c r="B1010" s="1"/>
      <c r="C1010" s="2"/>
    </row>
    <row r="1011" spans="2:3">
      <c r="B1011" s="1"/>
      <c r="C1011" s="2"/>
    </row>
    <row r="1012" spans="2:3">
      <c r="B1012" s="1"/>
      <c r="C1012" s="2"/>
    </row>
    <row r="1013" spans="2:3">
      <c r="B1013" s="1"/>
      <c r="C1013" s="2"/>
    </row>
    <row r="1014" spans="2:3">
      <c r="B1014" s="1"/>
      <c r="C1014" s="2"/>
    </row>
    <row r="1015" spans="2:3">
      <c r="B1015" s="1"/>
      <c r="C1015" s="2"/>
    </row>
    <row r="1016" spans="2:3">
      <c r="B1016" s="1"/>
      <c r="C1016" s="2"/>
    </row>
    <row r="1017" spans="2:3">
      <c r="B1017" s="1"/>
      <c r="C1017" s="2"/>
    </row>
    <row r="1018" spans="2:3">
      <c r="B1018" s="1"/>
      <c r="C1018" s="2"/>
    </row>
    <row r="1019" spans="2:3">
      <c r="B1019" s="1"/>
      <c r="C1019" s="2"/>
    </row>
    <row r="1020" spans="2:3">
      <c r="B1020" s="1"/>
      <c r="C1020" s="2"/>
    </row>
    <row r="1021" spans="2:3">
      <c r="B1021" s="1"/>
      <c r="C1021" s="2"/>
    </row>
    <row r="1022" spans="2:3">
      <c r="B1022" s="1"/>
      <c r="C1022" s="2"/>
    </row>
    <row r="1023" spans="2:3">
      <c r="B1023" s="1"/>
      <c r="C1023" s="2"/>
    </row>
    <row r="1024" spans="2:3">
      <c r="B1024" s="1"/>
      <c r="C1024" s="2"/>
    </row>
    <row r="1025" spans="2:3">
      <c r="B1025" s="1"/>
      <c r="C1025" s="2"/>
    </row>
    <row r="1026" spans="2:3">
      <c r="B1026" s="1"/>
      <c r="C1026" s="2"/>
    </row>
    <row r="1027" spans="2:3">
      <c r="B1027" s="1"/>
      <c r="C1027" s="2"/>
    </row>
    <row r="1028" spans="2:3">
      <c r="B1028" s="1"/>
      <c r="C1028" s="2"/>
    </row>
    <row r="1029" spans="2:3">
      <c r="B1029" s="1"/>
      <c r="C1029" s="2"/>
    </row>
    <row r="1030" spans="2:3">
      <c r="B1030" s="1"/>
      <c r="C1030" s="2"/>
    </row>
    <row r="1031" spans="2:3">
      <c r="B1031" s="1"/>
      <c r="C1031" s="2"/>
    </row>
    <row r="1032" spans="2:3">
      <c r="B1032" s="1"/>
      <c r="C1032" s="2"/>
    </row>
    <row r="1033" spans="2:3">
      <c r="B1033" s="1"/>
      <c r="C1033" s="2"/>
    </row>
    <row r="1034" spans="2:3">
      <c r="B1034" s="1"/>
      <c r="C1034" s="2"/>
    </row>
    <row r="1035" spans="2:3">
      <c r="B1035" s="1"/>
      <c r="C1035" s="2"/>
    </row>
    <row r="1036" spans="2:3">
      <c r="B1036" s="1"/>
      <c r="C1036" s="2"/>
    </row>
    <row r="1037" spans="2:3">
      <c r="B1037" s="1"/>
      <c r="C1037" s="2"/>
    </row>
    <row r="1038" spans="2:3">
      <c r="B1038" s="1"/>
      <c r="C1038" s="2"/>
    </row>
    <row r="1039" spans="2:3">
      <c r="B1039" s="1"/>
      <c r="C1039" s="2"/>
    </row>
    <row r="1040" spans="2:3">
      <c r="B1040" s="1"/>
      <c r="C1040" s="2"/>
    </row>
    <row r="1041" spans="2:3">
      <c r="B1041" s="1"/>
      <c r="C1041" s="2"/>
    </row>
    <row r="1042" spans="2:3">
      <c r="B1042" s="1"/>
      <c r="C1042" s="2"/>
    </row>
    <row r="1043" spans="2:3">
      <c r="B1043" s="1"/>
      <c r="C1043" s="2"/>
    </row>
    <row r="1044" spans="2:3">
      <c r="B1044" s="1"/>
      <c r="C1044" s="2"/>
    </row>
    <row r="1045" spans="2:3">
      <c r="B1045" s="1"/>
      <c r="C1045" s="2"/>
    </row>
    <row r="1046" spans="2:3">
      <c r="B1046" s="1"/>
      <c r="C1046" s="2"/>
    </row>
    <row r="1047" spans="2:3">
      <c r="B1047" s="1"/>
      <c r="C1047" s="2"/>
    </row>
    <row r="1048" spans="2:3">
      <c r="B1048" s="1"/>
      <c r="C1048" s="2"/>
    </row>
    <row r="1049" spans="2:3">
      <c r="B1049" s="1"/>
      <c r="C1049" s="2"/>
    </row>
    <row r="1050" spans="2:3">
      <c r="B1050" s="1"/>
      <c r="C1050" s="2"/>
    </row>
    <row r="1051" spans="2:3">
      <c r="B1051" s="1"/>
      <c r="C1051" s="2"/>
    </row>
    <row r="1052" spans="2:3">
      <c r="B1052" s="1"/>
      <c r="C1052" s="2"/>
    </row>
    <row r="1053" spans="2:3">
      <c r="B1053" s="1"/>
      <c r="C1053" s="2"/>
    </row>
    <row r="1054" spans="2:3">
      <c r="B1054" s="1"/>
      <c r="C1054" s="2"/>
    </row>
    <row r="1055" spans="2:3">
      <c r="B1055" s="1"/>
      <c r="C1055" s="2"/>
    </row>
    <row r="1056" spans="2:3">
      <c r="B1056" s="1"/>
      <c r="C1056" s="2"/>
    </row>
    <row r="1057" spans="2:3">
      <c r="B1057" s="1"/>
      <c r="C1057" s="2"/>
    </row>
    <row r="1058" spans="2:3">
      <c r="B1058" s="1"/>
      <c r="C1058" s="2"/>
    </row>
    <row r="1059" spans="2:3">
      <c r="B1059" s="1"/>
      <c r="C1059" s="2"/>
    </row>
    <row r="1060" spans="2:3">
      <c r="B1060" s="1"/>
      <c r="C1060" s="2"/>
    </row>
    <row r="1061" spans="2:3">
      <c r="B1061" s="1"/>
      <c r="C1061" s="2"/>
    </row>
    <row r="1062" spans="2:3">
      <c r="B1062" s="1"/>
      <c r="C1062" s="2"/>
    </row>
    <row r="1063" spans="2:3">
      <c r="B1063" s="1"/>
      <c r="C1063" s="2"/>
    </row>
    <row r="1064" spans="2:3">
      <c r="B1064" s="1"/>
      <c r="C1064" s="2"/>
    </row>
    <row r="1065" spans="2:3">
      <c r="B1065" s="1"/>
      <c r="C1065" s="2"/>
    </row>
    <row r="1066" spans="2:3">
      <c r="B1066" s="1"/>
      <c r="C1066" s="2"/>
    </row>
    <row r="1067" spans="2:3">
      <c r="B1067" s="1"/>
      <c r="C1067" s="2"/>
    </row>
    <row r="1068" spans="2:3">
      <c r="B1068" s="1"/>
      <c r="C1068" s="2"/>
    </row>
    <row r="1069" spans="2:3">
      <c r="B1069" s="1"/>
      <c r="C1069" s="2"/>
    </row>
    <row r="1070" spans="2:3">
      <c r="B1070" s="1"/>
      <c r="C1070" s="2"/>
    </row>
    <row r="1071" spans="2:3">
      <c r="B1071" s="1"/>
      <c r="C1071" s="2"/>
    </row>
    <row r="1072" spans="2:3">
      <c r="B1072" s="1"/>
      <c r="C1072" s="2"/>
    </row>
    <row r="1073" spans="2:3">
      <c r="B1073" s="1"/>
      <c r="C1073" s="2"/>
    </row>
    <row r="1074" spans="2:3">
      <c r="B1074" s="1"/>
      <c r="C1074" s="2"/>
    </row>
    <row r="1075" spans="2:3">
      <c r="B1075" s="1"/>
      <c r="C1075" s="2"/>
    </row>
    <row r="1076" spans="2:3">
      <c r="B1076" s="1"/>
      <c r="C1076" s="2"/>
    </row>
    <row r="1077" spans="2:3">
      <c r="B1077" s="1"/>
      <c r="C1077" s="2"/>
    </row>
    <row r="1078" spans="2:3">
      <c r="B1078" s="1"/>
      <c r="C1078" s="2"/>
    </row>
    <row r="1079" spans="2:3">
      <c r="B1079" s="1"/>
      <c r="C1079" s="2"/>
    </row>
    <row r="1080" spans="2:3">
      <c r="B1080" s="1"/>
      <c r="C1080" s="2"/>
    </row>
    <row r="1081" spans="2:3">
      <c r="B1081" s="1"/>
      <c r="C1081" s="2"/>
    </row>
    <row r="1082" spans="2:3">
      <c r="B1082" s="1"/>
      <c r="C1082" s="2"/>
    </row>
    <row r="1083" spans="2:3">
      <c r="B1083" s="1"/>
      <c r="C1083" s="2"/>
    </row>
    <row r="1084" spans="2:3">
      <c r="B1084" s="1"/>
      <c r="C1084" s="2"/>
    </row>
    <row r="1085" spans="2:3">
      <c r="B1085" s="1"/>
      <c r="C1085" s="2"/>
    </row>
    <row r="1086" spans="2:3">
      <c r="B1086" s="1"/>
      <c r="C1086" s="2"/>
    </row>
    <row r="1087" spans="2:3">
      <c r="B1087" s="1"/>
      <c r="C1087" s="2"/>
    </row>
    <row r="1088" spans="2:3">
      <c r="B1088" s="1"/>
      <c r="C1088" s="2"/>
    </row>
    <row r="1089" spans="2:3">
      <c r="B1089" s="1"/>
      <c r="C1089" s="2"/>
    </row>
    <row r="1090" spans="2:3">
      <c r="B1090" s="1"/>
      <c r="C1090" s="2"/>
    </row>
    <row r="1091" spans="2:3">
      <c r="B1091" s="1"/>
      <c r="C1091" s="2"/>
    </row>
    <row r="1092" spans="2:3">
      <c r="B1092" s="1"/>
      <c r="C1092" s="2"/>
    </row>
    <row r="1093" spans="2:3">
      <c r="B1093" s="1"/>
      <c r="C1093" s="2"/>
    </row>
    <row r="1094" spans="2:3">
      <c r="B1094" s="1"/>
      <c r="C1094" s="2"/>
    </row>
    <row r="1095" spans="2:3">
      <c r="B1095" s="1"/>
      <c r="C1095" s="2"/>
    </row>
    <row r="1096" spans="2:3">
      <c r="B1096" s="1"/>
      <c r="C1096" s="2"/>
    </row>
    <row r="1097" spans="2:3">
      <c r="B1097" s="1"/>
      <c r="C1097" s="2"/>
    </row>
    <row r="1098" spans="2:3">
      <c r="B1098" s="1"/>
      <c r="C1098" s="2"/>
    </row>
    <row r="1099" spans="2:3">
      <c r="B1099" s="1"/>
      <c r="C1099" s="2"/>
    </row>
    <row r="1100" spans="2:3">
      <c r="B1100" s="1"/>
      <c r="C1100" s="2"/>
    </row>
    <row r="1101" spans="2:3">
      <c r="B1101" s="1"/>
      <c r="C1101" s="2"/>
    </row>
    <row r="1102" spans="2:3">
      <c r="B1102" s="1"/>
      <c r="C1102" s="2"/>
    </row>
    <row r="1103" spans="2:3">
      <c r="B1103" s="1"/>
      <c r="C1103" s="2"/>
    </row>
    <row r="1104" spans="2:3">
      <c r="B1104" s="1"/>
      <c r="C1104" s="2"/>
    </row>
    <row r="1105" spans="2:3">
      <c r="B1105" s="1"/>
      <c r="C1105" s="2"/>
    </row>
    <row r="1106" spans="2:3">
      <c r="B1106" s="1"/>
      <c r="C1106" s="2"/>
    </row>
    <row r="1107" spans="2:3">
      <c r="B1107" s="1"/>
      <c r="C1107" s="2"/>
    </row>
    <row r="1108" spans="2:3">
      <c r="B1108" s="1"/>
      <c r="C1108" s="2"/>
    </row>
    <row r="1109" spans="2:3">
      <c r="B1109" s="1"/>
      <c r="C1109" s="2"/>
    </row>
    <row r="1110" spans="2:3">
      <c r="B1110" s="1"/>
      <c r="C1110" s="2"/>
    </row>
    <row r="1111" spans="2:3">
      <c r="B1111" s="1"/>
      <c r="C1111" s="2"/>
    </row>
    <row r="1112" spans="2:3">
      <c r="B1112" s="1"/>
      <c r="C1112" s="2"/>
    </row>
    <row r="1113" spans="2:3">
      <c r="B1113" s="1"/>
      <c r="C1113" s="2"/>
    </row>
    <row r="1114" spans="2:3">
      <c r="B1114" s="1"/>
      <c r="C1114" s="2"/>
    </row>
    <row r="1115" spans="2:3">
      <c r="B1115" s="1"/>
      <c r="C1115" s="2"/>
    </row>
    <row r="1116" spans="2:3">
      <c r="B1116" s="1"/>
      <c r="C1116" s="2"/>
    </row>
    <row r="1117" spans="2:3">
      <c r="B1117" s="1"/>
      <c r="C1117" s="2"/>
    </row>
    <row r="1118" spans="2:3">
      <c r="B1118" s="1"/>
      <c r="C1118" s="2"/>
    </row>
    <row r="1119" spans="2:3">
      <c r="B1119" s="1"/>
      <c r="C1119" s="2"/>
    </row>
    <row r="1120" spans="2:3">
      <c r="B1120" s="1"/>
      <c r="C1120" s="2"/>
    </row>
    <row r="1121" spans="2:3">
      <c r="B1121" s="1"/>
      <c r="C1121" s="2"/>
    </row>
    <row r="1122" spans="2:3">
      <c r="B1122" s="1"/>
      <c r="C1122" s="2"/>
    </row>
    <row r="1123" spans="2:3">
      <c r="B1123" s="1"/>
      <c r="C1123" s="2"/>
    </row>
    <row r="1124" spans="2:3">
      <c r="B1124" s="1"/>
      <c r="C1124" s="2"/>
    </row>
    <row r="1125" spans="2:3">
      <c r="B1125" s="1"/>
      <c r="C1125" s="2"/>
    </row>
    <row r="1126" spans="2:3">
      <c r="B1126" s="1"/>
      <c r="C1126" s="2"/>
    </row>
    <row r="1127" spans="2:3">
      <c r="B1127" s="1"/>
      <c r="C1127" s="2"/>
    </row>
    <row r="1128" spans="2:3">
      <c r="B1128" s="1"/>
      <c r="C1128" s="2"/>
    </row>
    <row r="1129" spans="2:3">
      <c r="B1129" s="1"/>
      <c r="C1129" s="2"/>
    </row>
    <row r="1130" spans="2:3">
      <c r="B1130" s="1"/>
      <c r="C1130" s="2"/>
    </row>
    <row r="1131" spans="2:3">
      <c r="B1131" s="1"/>
      <c r="C1131" s="2"/>
    </row>
    <row r="1132" spans="2:3">
      <c r="B1132" s="1"/>
      <c r="C1132" s="2"/>
    </row>
    <row r="1133" spans="2:3">
      <c r="B1133" s="1"/>
      <c r="C1133" s="2"/>
    </row>
    <row r="1134" spans="2:3">
      <c r="B1134" s="1"/>
      <c r="C1134" s="2"/>
    </row>
    <row r="1135" spans="2:3">
      <c r="B1135" s="1"/>
      <c r="C1135" s="2"/>
    </row>
    <row r="1136" spans="2:3">
      <c r="B1136" s="1"/>
      <c r="C1136" s="2"/>
    </row>
    <row r="1137" spans="2:3">
      <c r="B1137" s="1"/>
      <c r="C1137" s="2"/>
    </row>
    <row r="1138" spans="2:3">
      <c r="B1138" s="1"/>
      <c r="C1138" s="2"/>
    </row>
    <row r="1139" spans="2:3">
      <c r="B1139" s="1"/>
      <c r="C1139" s="2"/>
    </row>
    <row r="1140" spans="2:3">
      <c r="B1140" s="1"/>
      <c r="C1140" s="2"/>
    </row>
    <row r="1141" spans="2:3">
      <c r="B1141" s="1"/>
      <c r="C1141" s="2"/>
    </row>
    <row r="1142" spans="2:3">
      <c r="B1142" s="1"/>
      <c r="C1142" s="2"/>
    </row>
    <row r="1143" spans="2:3">
      <c r="B1143" s="1"/>
      <c r="C1143" s="2"/>
    </row>
    <row r="1144" spans="2:3">
      <c r="B1144" s="1"/>
      <c r="C1144" s="2"/>
    </row>
    <row r="1145" spans="2:3">
      <c r="B1145" s="1"/>
      <c r="C1145" s="2"/>
    </row>
    <row r="1146" spans="2:3">
      <c r="B1146" s="1"/>
      <c r="C1146" s="2"/>
    </row>
    <row r="1147" spans="2:3">
      <c r="B1147" s="1"/>
      <c r="C1147" s="2"/>
    </row>
    <row r="1148" spans="2:3">
      <c r="B1148" s="1"/>
      <c r="C1148" s="2"/>
    </row>
    <row r="1149" spans="2:3">
      <c r="B1149" s="1"/>
      <c r="C1149" s="2"/>
    </row>
    <row r="1150" spans="2:3">
      <c r="B1150" s="1"/>
      <c r="C1150" s="2"/>
    </row>
    <row r="1151" spans="2:3">
      <c r="B1151" s="1"/>
      <c r="C1151" s="2"/>
    </row>
    <row r="1152" spans="2:3">
      <c r="B1152" s="1"/>
      <c r="C1152" s="2"/>
    </row>
    <row r="1153" spans="2:3">
      <c r="B1153" s="1"/>
      <c r="C1153" s="2"/>
    </row>
    <row r="1154" spans="2:3">
      <c r="B1154" s="1"/>
      <c r="C1154" s="2"/>
    </row>
    <row r="1155" spans="2:3">
      <c r="B1155" s="1"/>
      <c r="C1155" s="2"/>
    </row>
    <row r="1157" spans="2:3">
      <c r="C1157" s="2"/>
    </row>
    <row r="1158" spans="2:3">
      <c r="C1158" s="2"/>
    </row>
    <row r="1160" spans="2:3">
      <c r="C1160" s="2"/>
    </row>
    <row r="1161" spans="2:3">
      <c r="C1161" s="2"/>
    </row>
  </sheetData>
  <dataConsolidate/>
  <conditionalFormatting sqref="A1:A357">
    <cfRule type="containsText" dxfId="0" priority="1" operator="containsText" text="NO    ,&quot;Date      &quot;,&quot;Time      &quot;,&quot;  T1  &quot;,&quot;T1 Type&quot;,&quot;  T2  &quot;,&quot;T2 Type&quot;,&quot;  T3  &quot;,&quot;T3 Type&quot;,&quot;  T4  &quot;,&quot;T4 Type&quot;,&quot;T1-T2 &quot;,&quot;T3-T4 &quot;,&quot;Unit&quot;">
      <formula>NOT(ISERROR(SEARCH("NO    ,""Date      "",""Time      "",""  T1  "",""T1 Type"",""  T2  "",""T2 Type"",""  T3  "",""T3 Type"",""  T4  "",""T4 Type"",""T1-T2 "",""T3-T4 "",""Unit""",A1)))</formula>
    </cfRule>
  </conditionalFormatting>
  <pageMargins left="0.7" right="0.7" top="0.75" bottom="0.75" header="0.3" footer="0.3"/>
  <pageSetup paperSize="9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 enableFormatConditionsCalculation="0"/>
  <dimension ref="A1:L247"/>
  <sheetViews>
    <sheetView workbookViewId="0">
      <selection activeCell="E3" sqref="E3"/>
    </sheetView>
  </sheetViews>
  <sheetFormatPr baseColWidth="10" defaultColWidth="8.83203125" defaultRowHeight="14" x14ac:dyDescent="0"/>
  <cols>
    <col min="1" max="1" width="4" customWidth="1"/>
    <col min="2" max="2" width="19.5" customWidth="1"/>
    <col min="3" max="3" width="12" bestFit="1" customWidth="1"/>
    <col min="4" max="4" width="10.1640625" customWidth="1"/>
    <col min="5" max="5" width="12" bestFit="1" customWidth="1"/>
    <col min="6" max="6" width="14.5" bestFit="1" customWidth="1"/>
    <col min="7" max="8" width="12" bestFit="1" customWidth="1"/>
  </cols>
  <sheetData>
    <row r="1" spans="1:12">
      <c r="A1" s="7" t="s">
        <v>49</v>
      </c>
      <c r="B1" s="7" t="s">
        <v>38</v>
      </c>
      <c r="C1" s="7" t="s">
        <v>39</v>
      </c>
      <c r="D1" s="7" t="s">
        <v>55</v>
      </c>
      <c r="E1" s="7" t="s">
        <v>56</v>
      </c>
      <c r="F1" t="s">
        <v>57</v>
      </c>
      <c r="K1" s="8"/>
    </row>
    <row r="2" spans="1:12">
      <c r="A2" s="7">
        <v>60.7</v>
      </c>
      <c r="B2" s="9">
        <v>6284.98</v>
      </c>
      <c r="C2" s="10">
        <v>8.8265999999999991</v>
      </c>
      <c r="D2" s="11">
        <f>SUM(J7:J241)</f>
        <v>11.272192417481943</v>
      </c>
      <c r="E2" s="11">
        <f>SUM(J7:J109)</f>
        <v>11.227179221973522</v>
      </c>
      <c r="F2" s="3">
        <f>SUM(J7:J25)</f>
        <v>4.4402259124102414</v>
      </c>
      <c r="H2" s="7"/>
      <c r="I2" s="7"/>
      <c r="J2" s="7"/>
      <c r="K2" s="8"/>
    </row>
    <row r="3" spans="1:12">
      <c r="E3" t="s">
        <v>42</v>
      </c>
      <c r="H3" s="7"/>
      <c r="I3" s="7"/>
      <c r="J3" s="13"/>
      <c r="K3" s="8"/>
    </row>
    <row r="4" spans="1:12">
      <c r="A4" t="s">
        <v>50</v>
      </c>
      <c r="D4">
        <v>109</v>
      </c>
      <c r="E4" s="7"/>
      <c r="F4" s="7"/>
      <c r="G4" s="7"/>
      <c r="J4" s="7"/>
      <c r="K4" s="8"/>
    </row>
    <row r="5" spans="1:12">
      <c r="I5" s="7"/>
      <c r="J5" s="7"/>
      <c r="K5" s="8"/>
    </row>
    <row r="6" spans="1:12">
      <c r="A6" t="s">
        <v>43</v>
      </c>
      <c r="B6" t="s">
        <v>44</v>
      </c>
      <c r="C6" t="s">
        <v>45</v>
      </c>
      <c r="F6" t="s">
        <v>46</v>
      </c>
      <c r="I6" s="7" t="s">
        <v>59</v>
      </c>
      <c r="J6" s="7" t="s">
        <v>58</v>
      </c>
    </row>
    <row r="7" spans="1:12">
      <c r="A7">
        <v>1</v>
      </c>
      <c r="C7">
        <v>1.94732582569123</v>
      </c>
      <c r="D7" t="s">
        <v>1</v>
      </c>
      <c r="E7">
        <v>8.7034523487090995E-2</v>
      </c>
      <c r="F7">
        <v>28595.578125</v>
      </c>
      <c r="G7">
        <v>5292.5771484375</v>
      </c>
      <c r="H7">
        <v>0.74520860081429496</v>
      </c>
      <c r="I7" s="7">
        <f>$A$2*10^(-6)*F7/$B$2*7.45*10^(-6)*10^6/$C$2*2*60</f>
        <v>2.7972272166480634E-2</v>
      </c>
      <c r="J7" s="7">
        <f>I7*3</f>
        <v>8.391681649944191E-2</v>
      </c>
    </row>
    <row r="8" spans="1:12">
      <c r="A8">
        <v>2</v>
      </c>
      <c r="C8">
        <v>4.9372119903564498</v>
      </c>
      <c r="D8" t="s">
        <v>1</v>
      </c>
      <c r="E8">
        <v>8.7364435195923004E-2</v>
      </c>
      <c r="F8">
        <v>33974.9921875</v>
      </c>
      <c r="G8">
        <v>6255.47900390625</v>
      </c>
      <c r="H8">
        <v>0.885397605183878</v>
      </c>
      <c r="I8" s="7">
        <f t="shared" ref="I8:I71" si="0">$A$2*10^(-6)*F8/$B$2*7.45*10^(-6)*10^6/$C$2*2*60</f>
        <v>3.3234429608959094E-2</v>
      </c>
      <c r="J8" s="7">
        <f t="shared" ref="J8:J71" si="1">I8*3</f>
        <v>9.970328882687729E-2</v>
      </c>
    </row>
    <row r="9" spans="1:12">
      <c r="A9">
        <v>3</v>
      </c>
      <c r="C9">
        <v>7.9368929862976101</v>
      </c>
      <c r="D9" t="s">
        <v>1</v>
      </c>
      <c r="E9">
        <v>8.7901666760445002E-2</v>
      </c>
      <c r="F9">
        <v>42610.85546875</v>
      </c>
      <c r="G9">
        <v>7779.55712890625</v>
      </c>
      <c r="H9">
        <v>1.11045056842569</v>
      </c>
      <c r="I9" s="7">
        <f t="shared" si="0"/>
        <v>4.1682054519345195E-2</v>
      </c>
      <c r="J9" s="7">
        <f t="shared" si="1"/>
        <v>0.12504616355803558</v>
      </c>
    </row>
    <row r="10" spans="1:12">
      <c r="A10">
        <v>4</v>
      </c>
      <c r="B10">
        <v>33.848888888888915</v>
      </c>
      <c r="C10">
        <v>10.9365997314453</v>
      </c>
      <c r="D10" t="s">
        <v>53</v>
      </c>
      <c r="E10">
        <v>8.8560499250889005E-2</v>
      </c>
      <c r="F10">
        <v>51251.07421875</v>
      </c>
      <c r="G10">
        <v>9261.5341796875</v>
      </c>
      <c r="H10">
        <v>1.3356170363764699</v>
      </c>
      <c r="I10" s="7">
        <f t="shared" si="0"/>
        <v>5.013393996108878E-2</v>
      </c>
      <c r="J10" s="7">
        <f t="shared" si="1"/>
        <v>0.15040181988326634</v>
      </c>
      <c r="L10">
        <f>B10+273</f>
        <v>306.84888888888889</v>
      </c>
    </row>
    <row r="11" spans="1:12">
      <c r="A11">
        <v>5</v>
      </c>
      <c r="B11">
        <v>38.302222222222248</v>
      </c>
      <c r="C11">
        <v>13.9368734359741</v>
      </c>
      <c r="D11" t="s">
        <v>53</v>
      </c>
      <c r="E11">
        <v>9.3208976089954002E-2</v>
      </c>
      <c r="F11">
        <v>59570.5703125</v>
      </c>
      <c r="G11">
        <v>10657.8876953125</v>
      </c>
      <c r="H11">
        <v>1.5524253840308699</v>
      </c>
      <c r="I11" s="7">
        <f t="shared" si="0"/>
        <v>5.827209362964126E-2</v>
      </c>
      <c r="J11" s="7">
        <f t="shared" si="1"/>
        <v>0.17481628088892379</v>
      </c>
      <c r="L11">
        <f t="shared" ref="L11:L74" si="2">B11+273</f>
        <v>311.30222222222227</v>
      </c>
    </row>
    <row r="12" spans="1:12">
      <c r="A12">
        <v>6</v>
      </c>
      <c r="B12">
        <v>42.406666666666688</v>
      </c>
      <c r="C12">
        <v>16.936544418335</v>
      </c>
      <c r="D12" t="s">
        <v>53</v>
      </c>
      <c r="E12">
        <v>9.3612097203731995E-2</v>
      </c>
      <c r="F12">
        <v>66940.734375</v>
      </c>
      <c r="G12">
        <v>11902.9150390625</v>
      </c>
      <c r="H12">
        <v>1.7444938788442499</v>
      </c>
      <c r="I12" s="7">
        <f t="shared" si="0"/>
        <v>6.5481608127535826E-2</v>
      </c>
      <c r="J12" s="7">
        <f t="shared" si="1"/>
        <v>0.19644482438260746</v>
      </c>
      <c r="L12">
        <f t="shared" si="2"/>
        <v>315.40666666666669</v>
      </c>
    </row>
    <row r="13" spans="1:12">
      <c r="A13">
        <v>7</v>
      </c>
      <c r="B13">
        <v>46.160000000000018</v>
      </c>
      <c r="C13">
        <v>19.936557769775401</v>
      </c>
      <c r="D13" t="s">
        <v>53</v>
      </c>
      <c r="E13">
        <v>9.3989953398705001E-2</v>
      </c>
      <c r="F13">
        <v>73302.359375</v>
      </c>
      <c r="G13">
        <v>12959.4599609375</v>
      </c>
      <c r="H13">
        <v>1.91027956936018</v>
      </c>
      <c r="I13" s="7">
        <f t="shared" si="0"/>
        <v>7.1704566976040926E-2</v>
      </c>
      <c r="J13" s="7">
        <f t="shared" si="1"/>
        <v>0.21511370092812276</v>
      </c>
      <c r="L13">
        <f t="shared" si="2"/>
        <v>319.16000000000003</v>
      </c>
    </row>
    <row r="14" spans="1:12">
      <c r="A14">
        <v>8</v>
      </c>
      <c r="B14">
        <v>49.71111111111113</v>
      </c>
      <c r="C14">
        <v>22.936437606811499</v>
      </c>
      <c r="D14" t="s">
        <v>53</v>
      </c>
      <c r="E14">
        <v>9.4608061015605996E-2</v>
      </c>
      <c r="F14">
        <v>79490.78125</v>
      </c>
      <c r="G14">
        <v>13923.1259765625</v>
      </c>
      <c r="H14">
        <v>2.0715515389828401</v>
      </c>
      <c r="I14" s="7">
        <f t="shared" si="0"/>
        <v>7.7758098057378433E-2</v>
      </c>
      <c r="J14" s="7">
        <f t="shared" si="1"/>
        <v>0.2332742941721353</v>
      </c>
      <c r="L14">
        <f t="shared" si="2"/>
        <v>322.71111111111111</v>
      </c>
    </row>
    <row r="15" spans="1:12">
      <c r="A15">
        <v>9</v>
      </c>
      <c r="B15">
        <v>52.966666666666683</v>
      </c>
      <c r="C15">
        <v>25.936466217041001</v>
      </c>
      <c r="D15" t="s">
        <v>53</v>
      </c>
      <c r="E15">
        <v>9.4522438943385995E-2</v>
      </c>
      <c r="F15">
        <v>83726.0859375</v>
      </c>
      <c r="G15">
        <v>14683.83203125</v>
      </c>
      <c r="H15">
        <v>2.1819247395664201</v>
      </c>
      <c r="I15" s="7">
        <f t="shared" si="0"/>
        <v>8.1901084602670413E-2</v>
      </c>
      <c r="J15" s="7">
        <f t="shared" si="1"/>
        <v>0.24570325380801122</v>
      </c>
      <c r="L15">
        <f t="shared" si="2"/>
        <v>325.9666666666667</v>
      </c>
    </row>
    <row r="16" spans="1:12">
      <c r="A16">
        <v>10</v>
      </c>
      <c r="B16">
        <v>55.868888888888904</v>
      </c>
      <c r="C16">
        <v>28.9365253448487</v>
      </c>
      <c r="D16" t="s">
        <v>53</v>
      </c>
      <c r="E16">
        <v>9.4598121941090005E-2</v>
      </c>
      <c r="F16">
        <v>87728.578125</v>
      </c>
      <c r="G16">
        <v>15368.3017578125</v>
      </c>
      <c r="H16">
        <v>2.2862307826119102</v>
      </c>
      <c r="I16" s="7">
        <f t="shared" si="0"/>
        <v>8.5816333328314537E-2</v>
      </c>
      <c r="J16" s="7">
        <f t="shared" si="1"/>
        <v>0.25744899998494364</v>
      </c>
      <c r="L16">
        <f t="shared" si="2"/>
        <v>328.86888888888893</v>
      </c>
    </row>
    <row r="17" spans="1:12">
      <c r="A17">
        <v>11</v>
      </c>
      <c r="B17">
        <v>58.717777777777791</v>
      </c>
      <c r="C17">
        <v>31.9362888336182</v>
      </c>
      <c r="D17" t="s">
        <v>53</v>
      </c>
      <c r="E17">
        <v>9.4784446060658001E-2</v>
      </c>
      <c r="F17">
        <v>91472.390625</v>
      </c>
      <c r="G17">
        <v>15979.4384765625</v>
      </c>
      <c r="H17">
        <v>2.3837955621257398</v>
      </c>
      <c r="I17" s="7">
        <f t="shared" si="0"/>
        <v>8.9478540881261934E-2</v>
      </c>
      <c r="J17" s="7">
        <f t="shared" si="1"/>
        <v>0.26843562264378579</v>
      </c>
      <c r="L17">
        <f t="shared" si="2"/>
        <v>331.71777777777777</v>
      </c>
    </row>
    <row r="18" spans="1:12">
      <c r="A18">
        <v>12</v>
      </c>
      <c r="B18">
        <v>61.568888888888907</v>
      </c>
      <c r="C18">
        <v>34.936637878417997</v>
      </c>
      <c r="D18" t="s">
        <v>53</v>
      </c>
      <c r="E18">
        <v>9.4891101121901994E-2</v>
      </c>
      <c r="F18">
        <v>94537.3984375</v>
      </c>
      <c r="G18">
        <v>16488.53515625</v>
      </c>
      <c r="H18">
        <v>2.46367050549823</v>
      </c>
      <c r="I18" s="7">
        <f t="shared" si="0"/>
        <v>9.2476739845761394E-2</v>
      </c>
      <c r="J18" s="7">
        <f t="shared" si="1"/>
        <v>0.2774302195372842</v>
      </c>
      <c r="L18">
        <f t="shared" si="2"/>
        <v>334.56888888888892</v>
      </c>
    </row>
    <row r="19" spans="1:12">
      <c r="A19">
        <v>13</v>
      </c>
      <c r="B19">
        <v>64.222222222222229</v>
      </c>
      <c r="C19">
        <v>37.936893463134801</v>
      </c>
      <c r="D19" t="s">
        <v>53</v>
      </c>
      <c r="E19">
        <v>9.5121756196022006E-2</v>
      </c>
      <c r="F19">
        <v>97335.46875</v>
      </c>
      <c r="G19">
        <v>16918.216796875</v>
      </c>
      <c r="H19">
        <v>2.5365889844827598</v>
      </c>
      <c r="I19" s="7">
        <f t="shared" si="0"/>
        <v>9.5213819822954557E-2</v>
      </c>
      <c r="J19" s="7">
        <f t="shared" si="1"/>
        <v>0.28564145946886366</v>
      </c>
      <c r="L19">
        <f t="shared" si="2"/>
        <v>337.22222222222223</v>
      </c>
    </row>
    <row r="20" spans="1:12">
      <c r="A20">
        <v>14</v>
      </c>
      <c r="B20">
        <v>66.966666666666683</v>
      </c>
      <c r="C20">
        <v>40.936702728271499</v>
      </c>
      <c r="D20" t="s">
        <v>53</v>
      </c>
      <c r="E20">
        <v>9.5194622874260004E-2</v>
      </c>
      <c r="F20">
        <v>99779.21875</v>
      </c>
      <c r="G20">
        <v>17324.16796875</v>
      </c>
      <c r="H20">
        <v>2.6002737790436301</v>
      </c>
      <c r="I20" s="7">
        <f t="shared" si="0"/>
        <v>9.7604302708386242E-2</v>
      </c>
      <c r="J20" s="7">
        <f t="shared" si="1"/>
        <v>0.2928129081251587</v>
      </c>
      <c r="L20">
        <f t="shared" si="2"/>
        <v>339.9666666666667</v>
      </c>
    </row>
    <row r="21" spans="1:12">
      <c r="A21">
        <v>15</v>
      </c>
      <c r="B21">
        <v>69.722222222222229</v>
      </c>
      <c r="C21">
        <v>43.936878204345703</v>
      </c>
      <c r="D21" t="s">
        <v>53</v>
      </c>
      <c r="E21">
        <v>9.5189183950424E-2</v>
      </c>
      <c r="F21">
        <v>101774.9921875</v>
      </c>
      <c r="G21">
        <v>17672.115234375</v>
      </c>
      <c r="H21">
        <v>2.65228418164505</v>
      </c>
      <c r="I21" s="7">
        <f t="shared" si="0"/>
        <v>9.955657370400478E-2</v>
      </c>
      <c r="J21" s="7">
        <f t="shared" si="1"/>
        <v>0.29866972111201434</v>
      </c>
      <c r="L21">
        <f t="shared" si="2"/>
        <v>342.72222222222223</v>
      </c>
    </row>
    <row r="22" spans="1:12">
      <c r="A22">
        <v>16</v>
      </c>
      <c r="B22">
        <v>72.222222222222229</v>
      </c>
      <c r="C22">
        <v>46.936679840087898</v>
      </c>
      <c r="D22" t="s">
        <v>53</v>
      </c>
      <c r="E22">
        <v>9.5324121415614999E-2</v>
      </c>
      <c r="F22">
        <v>103417</v>
      </c>
      <c r="G22">
        <v>17921.23828125</v>
      </c>
      <c r="H22">
        <v>2.69507535513105</v>
      </c>
      <c r="I22" s="7">
        <f t="shared" si="0"/>
        <v>0.10116279020468054</v>
      </c>
      <c r="J22" s="7">
        <f t="shared" si="1"/>
        <v>0.3034883706140416</v>
      </c>
      <c r="L22">
        <f t="shared" si="2"/>
        <v>345.22222222222223</v>
      </c>
    </row>
    <row r="23" spans="1:12">
      <c r="A23">
        <v>17</v>
      </c>
      <c r="B23">
        <v>74.820000000000022</v>
      </c>
      <c r="C23">
        <v>49.936599731445298</v>
      </c>
      <c r="D23" t="s">
        <v>53</v>
      </c>
      <c r="E23">
        <v>9.5360107719898002E-2</v>
      </c>
      <c r="F23">
        <v>104786.140625</v>
      </c>
      <c r="G23">
        <v>18148.798828125</v>
      </c>
      <c r="H23">
        <v>2.7307555349481598</v>
      </c>
      <c r="I23" s="7">
        <f t="shared" si="0"/>
        <v>0.10250208728163676</v>
      </c>
      <c r="J23" s="7">
        <f t="shared" si="1"/>
        <v>0.30750626184491026</v>
      </c>
      <c r="L23">
        <f t="shared" si="2"/>
        <v>347.82000000000005</v>
      </c>
    </row>
    <row r="24" spans="1:12">
      <c r="A24">
        <v>18</v>
      </c>
      <c r="B24">
        <v>77.568888888888907</v>
      </c>
      <c r="C24">
        <v>52.936767578125</v>
      </c>
      <c r="D24" t="s">
        <v>53</v>
      </c>
      <c r="E24">
        <v>9.5525704324244995E-2</v>
      </c>
      <c r="F24">
        <v>106102.546875</v>
      </c>
      <c r="G24">
        <v>18331.73046875</v>
      </c>
      <c r="H24">
        <v>2.76506144250413</v>
      </c>
      <c r="I24" s="7">
        <f t="shared" si="0"/>
        <v>0.10378979944978012</v>
      </c>
      <c r="J24" s="7">
        <f t="shared" si="1"/>
        <v>0.31136939834934035</v>
      </c>
      <c r="L24">
        <f t="shared" si="2"/>
        <v>350.56888888888892</v>
      </c>
    </row>
    <row r="25" spans="1:12">
      <c r="A25">
        <v>19</v>
      </c>
      <c r="B25">
        <v>80.271111111111125</v>
      </c>
      <c r="C25">
        <v>55.936882019042997</v>
      </c>
      <c r="D25" t="s">
        <v>53</v>
      </c>
      <c r="E25">
        <v>9.5431849360466003E-2</v>
      </c>
      <c r="F25">
        <v>106659.046875</v>
      </c>
      <c r="G25">
        <v>18453.529296875</v>
      </c>
      <c r="H25">
        <v>2.7795639849790601</v>
      </c>
      <c r="I25" s="7">
        <f t="shared" si="0"/>
        <v>0.10433416926082574</v>
      </c>
      <c r="J25" s="7">
        <f t="shared" si="1"/>
        <v>0.31300250778247724</v>
      </c>
      <c r="L25">
        <f t="shared" si="2"/>
        <v>353.27111111111111</v>
      </c>
    </row>
    <row r="26" spans="1:12">
      <c r="A26">
        <v>20</v>
      </c>
      <c r="B26">
        <v>82.822222222222223</v>
      </c>
      <c r="C26">
        <v>58.936782836914098</v>
      </c>
      <c r="D26" t="s">
        <v>53</v>
      </c>
      <c r="E26">
        <v>9.5403686165810006E-2</v>
      </c>
      <c r="F26">
        <v>106960.53125</v>
      </c>
      <c r="G26">
        <v>18513.421875</v>
      </c>
      <c r="H26">
        <v>2.7874207503949999</v>
      </c>
      <c r="I26" s="7">
        <f t="shared" si="0"/>
        <v>0.10462908209506105</v>
      </c>
      <c r="J26" s="7">
        <f t="shared" si="1"/>
        <v>0.31388724628518316</v>
      </c>
      <c r="L26">
        <f t="shared" si="2"/>
        <v>355.82222222222219</v>
      </c>
    </row>
    <row r="27" spans="1:12">
      <c r="A27">
        <v>21</v>
      </c>
      <c r="B27">
        <v>85.420000000000016</v>
      </c>
      <c r="C27">
        <v>61.936782836914098</v>
      </c>
      <c r="D27" t="s">
        <v>53</v>
      </c>
      <c r="E27">
        <v>9.5524840056896002E-2</v>
      </c>
      <c r="F27">
        <v>107140.8515625</v>
      </c>
      <c r="G27">
        <v>18511.359375</v>
      </c>
      <c r="H27">
        <v>2.7921199471445499</v>
      </c>
      <c r="I27" s="7">
        <f t="shared" si="0"/>
        <v>0.10480547191436621</v>
      </c>
      <c r="J27" s="7">
        <f t="shared" si="1"/>
        <v>0.31441641574309864</v>
      </c>
      <c r="L27">
        <f t="shared" si="2"/>
        <v>358.42</v>
      </c>
    </row>
    <row r="28" spans="1:12">
      <c r="A28">
        <v>22</v>
      </c>
      <c r="B28">
        <v>88.071111111111122</v>
      </c>
      <c r="C28">
        <v>64.9365234375</v>
      </c>
      <c r="D28" t="s">
        <v>53</v>
      </c>
      <c r="E28">
        <v>9.5446184277534998E-2</v>
      </c>
      <c r="F28">
        <v>106796.6875</v>
      </c>
      <c r="G28">
        <v>18473.416015625</v>
      </c>
      <c r="H28">
        <v>2.7831509373785899</v>
      </c>
      <c r="I28" s="7">
        <f t="shared" si="0"/>
        <v>0.10446880969393167</v>
      </c>
      <c r="J28" s="7">
        <f t="shared" si="1"/>
        <v>0.313406429081795</v>
      </c>
      <c r="L28">
        <f t="shared" si="2"/>
        <v>361.07111111111112</v>
      </c>
    </row>
    <row r="29" spans="1:12">
      <c r="A29">
        <v>23</v>
      </c>
      <c r="B29">
        <v>90.622222222222234</v>
      </c>
      <c r="C29">
        <v>67.936378479003906</v>
      </c>
      <c r="D29" t="s">
        <v>53</v>
      </c>
      <c r="E29">
        <v>9.5479503273963998E-2</v>
      </c>
      <c r="F29">
        <v>106148.625</v>
      </c>
      <c r="G29">
        <v>18352.25</v>
      </c>
      <c r="H29">
        <v>2.76626225106653</v>
      </c>
      <c r="I29" s="7">
        <f t="shared" si="0"/>
        <v>0.10383487319676948</v>
      </c>
      <c r="J29" s="7">
        <f t="shared" si="1"/>
        <v>0.31150461959030845</v>
      </c>
      <c r="L29">
        <f t="shared" si="2"/>
        <v>363.62222222222226</v>
      </c>
    </row>
    <row r="30" spans="1:12">
      <c r="A30">
        <v>24</v>
      </c>
      <c r="B30">
        <v>93.26888888888891</v>
      </c>
      <c r="C30">
        <v>70.936363220214901</v>
      </c>
      <c r="D30" t="s">
        <v>53</v>
      </c>
      <c r="E30">
        <v>9.5387905836105E-2</v>
      </c>
      <c r="F30">
        <v>105122.125</v>
      </c>
      <c r="G30">
        <v>18199.478515625</v>
      </c>
      <c r="H30">
        <v>2.7395113798167201</v>
      </c>
      <c r="I30" s="7">
        <f t="shared" si="0"/>
        <v>0.10283074810954877</v>
      </c>
      <c r="J30" s="7">
        <f t="shared" si="1"/>
        <v>0.3084922443286463</v>
      </c>
      <c r="L30">
        <f t="shared" si="2"/>
        <v>366.26888888888891</v>
      </c>
    </row>
    <row r="31" spans="1:12">
      <c r="A31">
        <v>25</v>
      </c>
      <c r="B31">
        <v>95.873333333333349</v>
      </c>
      <c r="C31">
        <v>73.936653137207102</v>
      </c>
      <c r="D31" t="s">
        <v>53</v>
      </c>
      <c r="E31">
        <v>9.5315627753735005E-2</v>
      </c>
      <c r="F31">
        <v>103719.2421875</v>
      </c>
      <c r="G31">
        <v>17975.8828125</v>
      </c>
      <c r="H31">
        <v>2.7029518693483601</v>
      </c>
      <c r="I31" s="7">
        <f t="shared" si="0"/>
        <v>0.10145844433316106</v>
      </c>
      <c r="J31" s="7">
        <f t="shared" si="1"/>
        <v>0.30437533299948316</v>
      </c>
      <c r="L31">
        <f t="shared" si="2"/>
        <v>368.87333333333333</v>
      </c>
    </row>
    <row r="32" spans="1:12">
      <c r="A32">
        <v>26</v>
      </c>
      <c r="B32">
        <v>98.468888888888898</v>
      </c>
      <c r="C32">
        <v>76.936470031738295</v>
      </c>
      <c r="D32" t="s">
        <v>53</v>
      </c>
      <c r="E32">
        <v>9.5243848860264005E-2</v>
      </c>
      <c r="F32">
        <v>102047.90625</v>
      </c>
      <c r="G32">
        <v>17705.09765625</v>
      </c>
      <c r="H32">
        <v>2.6593963968892802</v>
      </c>
      <c r="I32" s="7">
        <f t="shared" si="0"/>
        <v>9.9823538980976637E-2</v>
      </c>
      <c r="J32" s="7">
        <f t="shared" si="1"/>
        <v>0.29947061694292992</v>
      </c>
      <c r="L32">
        <f t="shared" si="2"/>
        <v>371.4688888888889</v>
      </c>
    </row>
    <row r="33" spans="1:12">
      <c r="A33">
        <v>27</v>
      </c>
      <c r="B33">
        <v>101.17111111111113</v>
      </c>
      <c r="C33">
        <v>79.936683654785199</v>
      </c>
      <c r="D33" t="s">
        <v>53</v>
      </c>
      <c r="E33">
        <v>9.5133051276206998E-2</v>
      </c>
      <c r="F33">
        <v>99993.7890625</v>
      </c>
      <c r="G33">
        <v>17377.345703125</v>
      </c>
      <c r="H33">
        <v>2.6058655401772999</v>
      </c>
      <c r="I33" s="7">
        <f t="shared" si="0"/>
        <v>9.7814195970689244E-2</v>
      </c>
      <c r="J33" s="7">
        <f t="shared" si="1"/>
        <v>0.29344258791206773</v>
      </c>
      <c r="L33">
        <f t="shared" si="2"/>
        <v>374.17111111111114</v>
      </c>
    </row>
    <row r="34" spans="1:12">
      <c r="A34">
        <v>28</v>
      </c>
      <c r="B34">
        <v>103.62444444444445</v>
      </c>
      <c r="C34">
        <v>82.936538696289105</v>
      </c>
      <c r="D34" t="s">
        <v>53</v>
      </c>
      <c r="E34">
        <v>9.5063179731369005E-2</v>
      </c>
      <c r="F34">
        <v>97743.367187500102</v>
      </c>
      <c r="G34">
        <v>17003.955078125</v>
      </c>
      <c r="H34">
        <v>2.54721892952373</v>
      </c>
      <c r="I34" s="7">
        <f t="shared" si="0"/>
        <v>9.5612827182069982E-2</v>
      </c>
      <c r="J34" s="7">
        <f t="shared" si="1"/>
        <v>0.28683848154620994</v>
      </c>
      <c r="L34">
        <f t="shared" si="2"/>
        <v>376.62444444444446</v>
      </c>
    </row>
    <row r="35" spans="1:12">
      <c r="A35">
        <v>29</v>
      </c>
      <c r="B35">
        <v>106.2177777777778</v>
      </c>
      <c r="C35">
        <v>85.936668395996094</v>
      </c>
      <c r="D35" t="s">
        <v>53</v>
      </c>
      <c r="E35">
        <v>9.4867870211600994E-2</v>
      </c>
      <c r="F35">
        <v>95108.515625</v>
      </c>
      <c r="G35">
        <v>16593.908203125</v>
      </c>
      <c r="H35">
        <v>2.47855397588437</v>
      </c>
      <c r="I35" s="7">
        <f t="shared" si="0"/>
        <v>9.3035408229309086E-2</v>
      </c>
      <c r="J35" s="7">
        <f t="shared" si="1"/>
        <v>0.27910622468792723</v>
      </c>
      <c r="L35">
        <f t="shared" si="2"/>
        <v>379.21777777777777</v>
      </c>
    </row>
    <row r="36" spans="1:12">
      <c r="A36">
        <v>30</v>
      </c>
      <c r="B36">
        <v>108.97111111111113</v>
      </c>
      <c r="C36">
        <v>88.936569213867202</v>
      </c>
      <c r="D36" t="s">
        <v>53</v>
      </c>
      <c r="E36">
        <v>9.4834387302399001E-2</v>
      </c>
      <c r="F36">
        <v>92073.8203125</v>
      </c>
      <c r="G36">
        <v>16072.4833984375</v>
      </c>
      <c r="H36">
        <v>2.3994689845671702</v>
      </c>
      <c r="I36" s="7">
        <f t="shared" si="0"/>
        <v>9.00668610346161E-2</v>
      </c>
      <c r="J36" s="7">
        <f t="shared" si="1"/>
        <v>0.27020058310384831</v>
      </c>
      <c r="L36">
        <f t="shared" si="2"/>
        <v>381.9711111111111</v>
      </c>
    </row>
    <row r="37" spans="1:12">
      <c r="A37">
        <v>31</v>
      </c>
      <c r="B37">
        <v>111.42444444444445</v>
      </c>
      <c r="C37">
        <v>91.936637878417997</v>
      </c>
      <c r="D37" t="s">
        <v>53</v>
      </c>
      <c r="E37">
        <v>9.4610393047333E-2</v>
      </c>
      <c r="F37">
        <v>89052.9453125</v>
      </c>
      <c r="G37">
        <v>15597.431640625</v>
      </c>
      <c r="H37">
        <v>2.32074415438034</v>
      </c>
      <c r="I37" s="7">
        <f t="shared" si="0"/>
        <v>8.7111832907136436E-2</v>
      </c>
      <c r="J37" s="7">
        <f t="shared" si="1"/>
        <v>0.26133549872140932</v>
      </c>
      <c r="L37">
        <f t="shared" si="2"/>
        <v>384.42444444444448</v>
      </c>
    </row>
    <row r="38" spans="1:12">
      <c r="A38">
        <v>32</v>
      </c>
      <c r="B38">
        <v>113.9688888888889</v>
      </c>
      <c r="C38">
        <v>94.936492919921903</v>
      </c>
      <c r="D38" t="s">
        <v>53</v>
      </c>
      <c r="E38">
        <v>9.4555050134658994E-2</v>
      </c>
      <c r="F38">
        <v>85811.3359375</v>
      </c>
      <c r="G38">
        <v>15042.1669921875</v>
      </c>
      <c r="H38">
        <v>2.2362669259021999</v>
      </c>
      <c r="I38" s="7">
        <f t="shared" si="0"/>
        <v>8.3940881814679166E-2</v>
      </c>
      <c r="J38" s="7">
        <f t="shared" si="1"/>
        <v>0.25182264544403749</v>
      </c>
      <c r="L38">
        <f t="shared" si="2"/>
        <v>386.9688888888889</v>
      </c>
    </row>
    <row r="39" spans="1:12">
      <c r="A39">
        <v>33</v>
      </c>
      <c r="B39">
        <v>116.72000000000001</v>
      </c>
      <c r="C39">
        <v>97.936492919921903</v>
      </c>
      <c r="D39" t="s">
        <v>53</v>
      </c>
      <c r="E39">
        <v>9.4326175749301994E-2</v>
      </c>
      <c r="F39">
        <v>82241.3671875</v>
      </c>
      <c r="G39">
        <v>14466.1240234375</v>
      </c>
      <c r="H39">
        <v>2.14323256214466</v>
      </c>
      <c r="I39" s="7">
        <f t="shared" si="0"/>
        <v>8.0448728690013835E-2</v>
      </c>
      <c r="J39" s="7">
        <f t="shared" si="1"/>
        <v>0.24134618607004149</v>
      </c>
      <c r="L39">
        <f t="shared" si="2"/>
        <v>389.72</v>
      </c>
    </row>
    <row r="40" spans="1:12">
      <c r="A40">
        <v>34</v>
      </c>
      <c r="B40">
        <v>119.27333333333334</v>
      </c>
      <c r="C40">
        <v>100.93666839599599</v>
      </c>
      <c r="D40" t="s">
        <v>53</v>
      </c>
      <c r="E40">
        <v>9.4082884490490001E-2</v>
      </c>
      <c r="F40">
        <v>78476.1640625</v>
      </c>
      <c r="G40">
        <v>13854.650390625</v>
      </c>
      <c r="H40">
        <v>2.0451103370825399</v>
      </c>
      <c r="I40" s="7">
        <f t="shared" si="0"/>
        <v>7.6765596769610214E-2</v>
      </c>
      <c r="J40" s="7">
        <f t="shared" si="1"/>
        <v>0.23029679030883066</v>
      </c>
      <c r="L40">
        <f t="shared" si="2"/>
        <v>392.27333333333331</v>
      </c>
    </row>
    <row r="41" spans="1:12">
      <c r="A41">
        <v>35</v>
      </c>
      <c r="B41">
        <v>121.82000000000002</v>
      </c>
      <c r="C41">
        <v>103.93647003173901</v>
      </c>
      <c r="D41" t="s">
        <v>53</v>
      </c>
      <c r="E41">
        <v>9.3932770192623E-2</v>
      </c>
      <c r="F41">
        <v>74697.75</v>
      </c>
      <c r="G41">
        <v>13217.6123046875</v>
      </c>
      <c r="H41">
        <v>1.94664383136951</v>
      </c>
      <c r="I41" s="7">
        <f t="shared" si="0"/>
        <v>7.306954187427285E-2</v>
      </c>
      <c r="J41" s="7">
        <f t="shared" si="1"/>
        <v>0.21920862562281856</v>
      </c>
      <c r="L41">
        <f t="shared" si="2"/>
        <v>394.82000000000005</v>
      </c>
    </row>
    <row r="42" spans="1:12">
      <c r="A42">
        <v>36</v>
      </c>
      <c r="B42">
        <v>124.52000000000002</v>
      </c>
      <c r="C42">
        <v>106.936576843262</v>
      </c>
      <c r="D42" t="s">
        <v>53</v>
      </c>
      <c r="E42">
        <v>9.3668304383754994E-2</v>
      </c>
      <c r="F42">
        <v>70871.578125</v>
      </c>
      <c r="G42">
        <v>12591.08203125</v>
      </c>
      <c r="H42">
        <v>1.84693274397761</v>
      </c>
      <c r="I42" s="7">
        <f t="shared" si="0"/>
        <v>6.9326770157072837E-2</v>
      </c>
      <c r="J42" s="7">
        <f t="shared" si="1"/>
        <v>0.20798031047121851</v>
      </c>
      <c r="L42">
        <f t="shared" si="2"/>
        <v>397.52000000000004</v>
      </c>
    </row>
    <row r="43" spans="1:12">
      <c r="A43">
        <v>37</v>
      </c>
      <c r="B43">
        <v>127.17111111111113</v>
      </c>
      <c r="C43">
        <v>109.936492919922</v>
      </c>
      <c r="D43" t="s">
        <v>53</v>
      </c>
      <c r="E43">
        <v>9.3374550342559995E-2</v>
      </c>
      <c r="F43">
        <v>66819.109375</v>
      </c>
      <c r="G43">
        <v>11924.4609375</v>
      </c>
      <c r="H43">
        <v>1.7413242980203301</v>
      </c>
      <c r="I43" s="7">
        <f t="shared" si="0"/>
        <v>6.5362634222291591E-2</v>
      </c>
      <c r="J43" s="7">
        <f t="shared" si="1"/>
        <v>0.19608790266687476</v>
      </c>
      <c r="L43">
        <f t="shared" si="2"/>
        <v>400.17111111111114</v>
      </c>
    </row>
    <row r="44" spans="1:12">
      <c r="A44">
        <v>38</v>
      </c>
      <c r="B44">
        <v>129.72222222222223</v>
      </c>
      <c r="C44">
        <v>112.93654632568401</v>
      </c>
      <c r="D44" t="s">
        <v>53</v>
      </c>
      <c r="E44">
        <v>8.9112654328346003E-2</v>
      </c>
      <c r="F44">
        <v>62727.59375</v>
      </c>
      <c r="G44">
        <v>11239.3203125</v>
      </c>
      <c r="H44">
        <v>1.6346982798021401</v>
      </c>
      <c r="I44" s="7">
        <f t="shared" si="0"/>
        <v>6.1360302528362665E-2</v>
      </c>
      <c r="J44" s="7">
        <f t="shared" si="1"/>
        <v>0.18408090758508799</v>
      </c>
      <c r="L44">
        <f t="shared" si="2"/>
        <v>402.72222222222223</v>
      </c>
    </row>
    <row r="45" spans="1:12">
      <c r="A45">
        <v>39</v>
      </c>
      <c r="B45">
        <v>132.27111111111111</v>
      </c>
      <c r="C45">
        <v>115.93670654296901</v>
      </c>
      <c r="D45" t="s">
        <v>53</v>
      </c>
      <c r="E45">
        <v>8.8855467736720997E-2</v>
      </c>
      <c r="F45">
        <v>58560.796875</v>
      </c>
      <c r="G45">
        <v>10534.3359375</v>
      </c>
      <c r="H45">
        <v>1.5261104115827</v>
      </c>
      <c r="I45" s="7">
        <f t="shared" si="0"/>
        <v>5.7284330511275114E-2</v>
      </c>
      <c r="J45" s="7">
        <f t="shared" si="1"/>
        <v>0.17185299153382533</v>
      </c>
      <c r="L45">
        <f t="shared" si="2"/>
        <v>405.27111111111111</v>
      </c>
    </row>
    <row r="46" spans="1:12">
      <c r="A46">
        <v>40</v>
      </c>
      <c r="B46">
        <v>134.87111111111111</v>
      </c>
      <c r="C46">
        <v>118.936614990235</v>
      </c>
      <c r="D46" t="s">
        <v>53</v>
      </c>
      <c r="E46">
        <v>8.8692806661128998E-2</v>
      </c>
      <c r="F46">
        <v>54642.796875</v>
      </c>
      <c r="G46">
        <v>9854.2529296875</v>
      </c>
      <c r="H46">
        <v>1.4240062580933901</v>
      </c>
      <c r="I46" s="7">
        <f t="shared" si="0"/>
        <v>5.3451732272862297E-2</v>
      </c>
      <c r="J46" s="7">
        <f t="shared" si="1"/>
        <v>0.1603551968185869</v>
      </c>
      <c r="L46">
        <f t="shared" si="2"/>
        <v>407.87111111111108</v>
      </c>
    </row>
    <row r="47" spans="1:12">
      <c r="A47">
        <v>41</v>
      </c>
      <c r="B47">
        <v>137.52000000000001</v>
      </c>
      <c r="C47">
        <v>121.936660766602</v>
      </c>
      <c r="D47" t="s">
        <v>53</v>
      </c>
      <c r="E47">
        <v>8.8373050093650998E-2</v>
      </c>
      <c r="F47">
        <v>50458.09375</v>
      </c>
      <c r="G47">
        <v>9144.7861328125</v>
      </c>
      <c r="H47">
        <v>1.3149517480928401</v>
      </c>
      <c r="I47" s="7">
        <f t="shared" si="0"/>
        <v>4.9358244313404506E-2</v>
      </c>
      <c r="J47" s="7">
        <f t="shared" si="1"/>
        <v>0.1480747329402135</v>
      </c>
      <c r="L47">
        <f t="shared" si="2"/>
        <v>410.52</v>
      </c>
    </row>
    <row r="48" spans="1:12">
      <c r="A48">
        <v>42</v>
      </c>
      <c r="B48">
        <v>140.17111111111112</v>
      </c>
      <c r="C48">
        <v>124.93679046630901</v>
      </c>
      <c r="D48" t="s">
        <v>1</v>
      </c>
      <c r="E48">
        <v>8.8006757199764002E-2</v>
      </c>
      <c r="F48">
        <v>46441.80078125</v>
      </c>
      <c r="G48">
        <v>8465.05859375</v>
      </c>
      <c r="H48">
        <v>1.2102860529067101</v>
      </c>
      <c r="I48" s="7">
        <f t="shared" si="0"/>
        <v>4.5429495626068864E-2</v>
      </c>
      <c r="J48" s="7">
        <f t="shared" si="1"/>
        <v>0.13628848687820661</v>
      </c>
      <c r="L48">
        <f t="shared" si="2"/>
        <v>413.17111111111114</v>
      </c>
    </row>
    <row r="49" spans="1:12">
      <c r="A49">
        <v>43</v>
      </c>
      <c r="B49">
        <v>142.77111111111111</v>
      </c>
      <c r="C49">
        <v>127.936637878418</v>
      </c>
      <c r="D49" t="s">
        <v>1</v>
      </c>
      <c r="E49">
        <v>8.7615877389908003E-2</v>
      </c>
      <c r="F49">
        <v>42523.21875</v>
      </c>
      <c r="G49">
        <v>7798.43408203125</v>
      </c>
      <c r="H49">
        <v>1.1081667315235599</v>
      </c>
      <c r="I49" s="7">
        <f t="shared" si="0"/>
        <v>4.1596328043106923E-2</v>
      </c>
      <c r="J49" s="7">
        <f t="shared" si="1"/>
        <v>0.12478898412932077</v>
      </c>
      <c r="L49">
        <f t="shared" si="2"/>
        <v>415.77111111111111</v>
      </c>
    </row>
    <row r="50" spans="1:12">
      <c r="A50">
        <v>44</v>
      </c>
      <c r="B50">
        <v>145.4688888888889</v>
      </c>
      <c r="C50">
        <v>130.936767578125</v>
      </c>
      <c r="D50" t="s">
        <v>1</v>
      </c>
      <c r="E50">
        <v>8.7447158992290996E-2</v>
      </c>
      <c r="F50">
        <v>38675.54296875</v>
      </c>
      <c r="G50">
        <v>7111.66064453125</v>
      </c>
      <c r="H50">
        <v>1.00789524644295</v>
      </c>
      <c r="I50" s="7">
        <f t="shared" si="0"/>
        <v>3.7832521146424332E-2</v>
      </c>
      <c r="J50" s="7">
        <f t="shared" si="1"/>
        <v>0.113497563439273</v>
      </c>
      <c r="L50">
        <f t="shared" si="2"/>
        <v>418.4688888888889</v>
      </c>
    </row>
    <row r="51" spans="1:12">
      <c r="A51">
        <v>45</v>
      </c>
      <c r="B51">
        <v>148.07333333333335</v>
      </c>
      <c r="C51">
        <v>133.93647766113301</v>
      </c>
      <c r="D51" t="s">
        <v>1</v>
      </c>
      <c r="E51">
        <v>8.7324358522891998E-2</v>
      </c>
      <c r="F51">
        <v>35041.5390625</v>
      </c>
      <c r="G51">
        <v>6455.93505859375</v>
      </c>
      <c r="H51">
        <v>0.91319210896859904</v>
      </c>
      <c r="I51" s="7">
        <f t="shared" si="0"/>
        <v>3.4277728658042746E-2</v>
      </c>
      <c r="J51" s="7">
        <f t="shared" si="1"/>
        <v>0.10283318597412824</v>
      </c>
      <c r="L51">
        <f t="shared" si="2"/>
        <v>421.07333333333338</v>
      </c>
    </row>
    <row r="52" spans="1:12">
      <c r="A52">
        <v>46</v>
      </c>
      <c r="B52">
        <v>150.62000000000003</v>
      </c>
      <c r="C52">
        <v>136.93663024902401</v>
      </c>
      <c r="D52" t="s">
        <v>1</v>
      </c>
      <c r="E52">
        <v>8.7036922574042996E-2</v>
      </c>
      <c r="F52">
        <v>31572.310546875</v>
      </c>
      <c r="G52">
        <v>5843.29931640625</v>
      </c>
      <c r="H52">
        <v>0.82278306332060303</v>
      </c>
      <c r="I52" s="7">
        <f t="shared" si="0"/>
        <v>3.0884119904179566E-2</v>
      </c>
      <c r="J52" s="7">
        <f t="shared" si="1"/>
        <v>9.2652359712538698E-2</v>
      </c>
      <c r="L52">
        <f t="shared" si="2"/>
        <v>423.62</v>
      </c>
    </row>
    <row r="53" spans="1:12">
      <c r="A53">
        <v>47</v>
      </c>
      <c r="B53">
        <v>153.27111111111111</v>
      </c>
      <c r="C53">
        <v>139.93670654296901</v>
      </c>
      <c r="D53" t="s">
        <v>1</v>
      </c>
      <c r="E53">
        <v>8.6910180747509003E-2</v>
      </c>
      <c r="F53">
        <v>28401.55859375</v>
      </c>
      <c r="G53">
        <v>5267.05712890625</v>
      </c>
      <c r="H53">
        <v>0.74015239867068305</v>
      </c>
      <c r="I53" s="7">
        <f t="shared" si="0"/>
        <v>2.7782481734197218E-2</v>
      </c>
      <c r="J53" s="7">
        <f t="shared" si="1"/>
        <v>8.3347445202591658E-2</v>
      </c>
      <c r="L53">
        <f t="shared" si="2"/>
        <v>426.27111111111111</v>
      </c>
    </row>
    <row r="54" spans="1:12">
      <c r="A54">
        <v>48</v>
      </c>
      <c r="B54">
        <v>155.87111111111111</v>
      </c>
      <c r="C54">
        <v>142.93675231933599</v>
      </c>
      <c r="D54" t="s">
        <v>1</v>
      </c>
      <c r="E54">
        <v>8.6669705808162995E-2</v>
      </c>
      <c r="F54">
        <v>25180.423828125</v>
      </c>
      <c r="G54">
        <v>4687.6171875</v>
      </c>
      <c r="H54">
        <v>0.65620874412267105</v>
      </c>
      <c r="I54" s="7">
        <f t="shared" si="0"/>
        <v>2.4631558960224609E-2</v>
      </c>
      <c r="J54" s="7">
        <f t="shared" si="1"/>
        <v>7.3894676880673832E-2</v>
      </c>
      <c r="L54">
        <f t="shared" si="2"/>
        <v>428.87111111111108</v>
      </c>
    </row>
    <row r="55" spans="1:12">
      <c r="A55">
        <v>49</v>
      </c>
      <c r="B55">
        <v>158.47111111111113</v>
      </c>
      <c r="C55">
        <v>145.93670654296901</v>
      </c>
      <c r="D55" t="s">
        <v>1</v>
      </c>
      <c r="E55">
        <v>8.6525119841098994E-2</v>
      </c>
      <c r="F55">
        <v>22349.107421875</v>
      </c>
      <c r="G55">
        <v>4170.15771484375</v>
      </c>
      <c r="H55">
        <v>0.58242386282595404</v>
      </c>
      <c r="I55" s="7">
        <f t="shared" si="0"/>
        <v>2.1861957563853233E-2</v>
      </c>
      <c r="J55" s="7">
        <f t="shared" si="1"/>
        <v>6.5585872691559702E-2</v>
      </c>
      <c r="L55">
        <f t="shared" si="2"/>
        <v>431.4711111111111</v>
      </c>
    </row>
    <row r="56" spans="1:12">
      <c r="A56">
        <v>50</v>
      </c>
      <c r="B56">
        <v>161.12000000000003</v>
      </c>
      <c r="C56">
        <v>148.93701171875</v>
      </c>
      <c r="D56" t="s">
        <v>0</v>
      </c>
      <c r="E56">
        <v>8.6256220936774999E-2</v>
      </c>
      <c r="F56">
        <v>19664.40234375</v>
      </c>
      <c r="G56">
        <v>3685.06201171875</v>
      </c>
      <c r="H56">
        <v>0.51245971291008097</v>
      </c>
      <c r="I56" s="7">
        <f t="shared" si="0"/>
        <v>1.9235771766742508E-2</v>
      </c>
      <c r="J56" s="7">
        <f t="shared" si="1"/>
        <v>5.7707315300227525E-2</v>
      </c>
      <c r="L56">
        <f t="shared" si="2"/>
        <v>434.12</v>
      </c>
    </row>
    <row r="57" spans="1:12">
      <c r="A57">
        <v>51</v>
      </c>
      <c r="B57">
        <v>163.72222222222223</v>
      </c>
      <c r="C57">
        <v>151.93692016601599</v>
      </c>
      <c r="D57" t="s">
        <v>0</v>
      </c>
      <c r="E57">
        <v>8.6067594587802998E-2</v>
      </c>
      <c r="F57">
        <v>17252.849609375</v>
      </c>
      <c r="G57">
        <v>3242.96826171875</v>
      </c>
      <c r="H57">
        <v>0.44961398791309798</v>
      </c>
      <c r="I57" s="7">
        <f t="shared" si="0"/>
        <v>1.6876784333969348E-2</v>
      </c>
      <c r="J57" s="7">
        <f t="shared" si="1"/>
        <v>5.0630353001908046E-2</v>
      </c>
      <c r="L57">
        <f t="shared" si="2"/>
        <v>436.72222222222223</v>
      </c>
    </row>
    <row r="58" spans="1:12">
      <c r="A58">
        <v>52</v>
      </c>
      <c r="B58">
        <v>166.27111111111111</v>
      </c>
      <c r="C58">
        <v>154.93673706054699</v>
      </c>
      <c r="D58" t="s">
        <v>0</v>
      </c>
      <c r="E58">
        <v>8.6099229753016995E-2</v>
      </c>
      <c r="F58">
        <v>15146.1171875</v>
      </c>
      <c r="G58">
        <v>2845.521484375</v>
      </c>
      <c r="H58">
        <v>0.39471196377730899</v>
      </c>
      <c r="I58" s="7">
        <f t="shared" si="0"/>
        <v>1.4815972958551971E-2</v>
      </c>
      <c r="J58" s="7">
        <f t="shared" si="1"/>
        <v>4.4447918875655912E-2</v>
      </c>
      <c r="L58">
        <f t="shared" si="2"/>
        <v>439.27111111111111</v>
      </c>
    </row>
    <row r="59" spans="1:12">
      <c r="A59">
        <v>53</v>
      </c>
      <c r="B59">
        <v>168.82222222222222</v>
      </c>
      <c r="C59">
        <v>157.93624877929699</v>
      </c>
      <c r="D59" t="s">
        <v>1</v>
      </c>
      <c r="E59">
        <v>8.5904523730278001E-2</v>
      </c>
      <c r="F59">
        <v>13107.8837890625</v>
      </c>
      <c r="G59">
        <v>2470.34130859375</v>
      </c>
      <c r="H59">
        <v>0.34159504296028798</v>
      </c>
      <c r="I59" s="7">
        <f t="shared" si="0"/>
        <v>1.2822167513854231E-2</v>
      </c>
      <c r="J59" s="7">
        <f t="shared" si="1"/>
        <v>3.846650254156269E-2</v>
      </c>
      <c r="L59">
        <f t="shared" si="2"/>
        <v>441.82222222222219</v>
      </c>
    </row>
    <row r="60" spans="1:12">
      <c r="A60">
        <v>54</v>
      </c>
      <c r="B60">
        <v>171.32222222222222</v>
      </c>
      <c r="C60">
        <v>160.936447143555</v>
      </c>
      <c r="D60" t="s">
        <v>0</v>
      </c>
      <c r="E60">
        <v>8.5428148508071997E-2</v>
      </c>
      <c r="F60">
        <v>11305.16015625</v>
      </c>
      <c r="G60">
        <v>2147.11889648438</v>
      </c>
      <c r="H60">
        <v>0.29461557116256398</v>
      </c>
      <c r="I60" s="7">
        <f t="shared" si="0"/>
        <v>1.1058738361362565E-2</v>
      </c>
      <c r="J60" s="7">
        <f t="shared" si="1"/>
        <v>3.3176215084087697E-2</v>
      </c>
      <c r="L60">
        <f t="shared" si="2"/>
        <v>444.32222222222219</v>
      </c>
    </row>
    <row r="61" spans="1:12">
      <c r="A61">
        <v>55</v>
      </c>
      <c r="B61">
        <v>173.87111111111111</v>
      </c>
      <c r="C61">
        <v>163.93641662597699</v>
      </c>
      <c r="D61" t="s">
        <v>0</v>
      </c>
      <c r="E61">
        <v>8.5645683109760007E-2</v>
      </c>
      <c r="F61">
        <v>9852.2783203125</v>
      </c>
      <c r="G61">
        <v>1864.57922363281</v>
      </c>
      <c r="H61">
        <v>0.256753072444242</v>
      </c>
      <c r="I61" s="7">
        <f t="shared" si="0"/>
        <v>9.6375254044876197E-3</v>
      </c>
      <c r="J61" s="7">
        <f t="shared" si="1"/>
        <v>2.8912576213462861E-2</v>
      </c>
      <c r="L61">
        <f t="shared" si="2"/>
        <v>446.87111111111108</v>
      </c>
    </row>
    <row r="62" spans="1:12">
      <c r="A62">
        <v>56</v>
      </c>
      <c r="B62">
        <v>176.52</v>
      </c>
      <c r="C62">
        <v>166.93655395507801</v>
      </c>
      <c r="D62" t="s">
        <v>1</v>
      </c>
      <c r="E62">
        <v>8.5498496890067999E-2</v>
      </c>
      <c r="F62">
        <v>8475.314453125</v>
      </c>
      <c r="G62">
        <v>1607.82238769531</v>
      </c>
      <c r="H62">
        <v>0.220869016792241</v>
      </c>
      <c r="I62" s="7">
        <f t="shared" si="0"/>
        <v>8.2905756107814112E-3</v>
      </c>
      <c r="J62" s="7">
        <f t="shared" si="1"/>
        <v>2.4871726832344232E-2</v>
      </c>
      <c r="L62">
        <f t="shared" si="2"/>
        <v>449.52</v>
      </c>
    </row>
    <row r="63" spans="1:12">
      <c r="A63">
        <v>57</v>
      </c>
      <c r="B63">
        <v>179.17111111111112</v>
      </c>
      <c r="C63">
        <v>169.93618774414099</v>
      </c>
      <c r="D63" t="s">
        <v>0</v>
      </c>
      <c r="E63">
        <v>8.5348211228848003E-2</v>
      </c>
      <c r="F63">
        <v>7253.00927734375</v>
      </c>
      <c r="G63">
        <v>1379.31384277344</v>
      </c>
      <c r="H63">
        <v>0.189015409013083</v>
      </c>
      <c r="I63" s="7">
        <f t="shared" si="0"/>
        <v>7.0949133689483116E-3</v>
      </c>
      <c r="J63" s="7">
        <f t="shared" si="1"/>
        <v>2.1284740106844936E-2</v>
      </c>
      <c r="L63">
        <f t="shared" si="2"/>
        <v>452.17111111111114</v>
      </c>
    </row>
    <row r="64" spans="1:12">
      <c r="A64">
        <v>58</v>
      </c>
      <c r="B64">
        <v>181.72222222222223</v>
      </c>
      <c r="C64">
        <v>172.93656921386699</v>
      </c>
      <c r="D64" t="s">
        <v>0</v>
      </c>
      <c r="E64">
        <v>8.5578925907612E-2</v>
      </c>
      <c r="F64">
        <v>6242.099609375</v>
      </c>
      <c r="G64">
        <v>1182.62036132813</v>
      </c>
      <c r="H64">
        <v>0.16267082608758399</v>
      </c>
      <c r="I64" s="7">
        <f t="shared" si="0"/>
        <v>6.1060387868524671E-3</v>
      </c>
      <c r="J64" s="7">
        <f t="shared" si="1"/>
        <v>1.8318116360557402E-2</v>
      </c>
      <c r="L64">
        <f t="shared" si="2"/>
        <v>454.72222222222223</v>
      </c>
    </row>
    <row r="65" spans="1:12">
      <c r="A65">
        <v>59</v>
      </c>
      <c r="B65">
        <v>184.17333333333335</v>
      </c>
      <c r="C65">
        <v>175.93629455566401</v>
      </c>
      <c r="D65" t="s">
        <v>0</v>
      </c>
      <c r="E65">
        <v>8.5947304964065996E-2</v>
      </c>
      <c r="F65">
        <v>5333.9365234375</v>
      </c>
      <c r="G65">
        <v>1004.55151367188</v>
      </c>
      <c r="H65">
        <v>0.13900384724126399</v>
      </c>
      <c r="I65" s="7">
        <f t="shared" si="0"/>
        <v>5.2176711902839094E-3</v>
      </c>
      <c r="J65" s="7">
        <f t="shared" si="1"/>
        <v>1.5653013570851727E-2</v>
      </c>
      <c r="L65">
        <f t="shared" si="2"/>
        <v>457.17333333333335</v>
      </c>
    </row>
    <row r="66" spans="1:12">
      <c r="A66">
        <v>60</v>
      </c>
      <c r="B66">
        <v>186.62222222222223</v>
      </c>
      <c r="C66">
        <v>178.93699645996099</v>
      </c>
      <c r="D66" t="s">
        <v>0</v>
      </c>
      <c r="E66">
        <v>8.6923390626907002E-2</v>
      </c>
      <c r="F66">
        <v>4614.0859375</v>
      </c>
      <c r="G66">
        <v>855.50061035156295</v>
      </c>
      <c r="H66">
        <v>0.120244343740517</v>
      </c>
      <c r="I66" s="7">
        <f t="shared" si="0"/>
        <v>4.5135113925339103E-3</v>
      </c>
      <c r="J66" s="7">
        <f t="shared" si="1"/>
        <v>1.3540534177601732E-2</v>
      </c>
      <c r="L66">
        <f t="shared" si="2"/>
        <v>459.62222222222226</v>
      </c>
    </row>
    <row r="67" spans="1:12">
      <c r="A67">
        <v>61</v>
      </c>
      <c r="B67">
        <v>189.12222222222223</v>
      </c>
      <c r="C67">
        <v>181.93634033203099</v>
      </c>
      <c r="D67" t="s">
        <v>0</v>
      </c>
      <c r="E67">
        <v>8.1189870834351002E-2</v>
      </c>
      <c r="F67">
        <v>3817.93017578125</v>
      </c>
      <c r="G67">
        <v>727.93939208984398</v>
      </c>
      <c r="H67">
        <v>9.9496306452122998E-2</v>
      </c>
      <c r="I67" s="7">
        <f t="shared" si="0"/>
        <v>3.7347096646458298E-3</v>
      </c>
      <c r="J67" s="7">
        <f t="shared" si="1"/>
        <v>1.1204128993937489E-2</v>
      </c>
      <c r="L67">
        <f t="shared" si="2"/>
        <v>462.12222222222226</v>
      </c>
    </row>
    <row r="68" spans="1:12">
      <c r="A68">
        <v>62</v>
      </c>
      <c r="B68">
        <v>191.67111111111112</v>
      </c>
      <c r="C68">
        <v>184.93598937988301</v>
      </c>
      <c r="D68" t="s">
        <v>0</v>
      </c>
      <c r="E68">
        <v>8.5444010794163E-2</v>
      </c>
      <c r="F68">
        <v>3256.68090820313</v>
      </c>
      <c r="G68">
        <v>618.36145019531295</v>
      </c>
      <c r="H68">
        <v>8.4869996762854005E-2</v>
      </c>
      <c r="I68" s="7">
        <f t="shared" si="0"/>
        <v>3.1856941071597687E-3</v>
      </c>
      <c r="J68" s="7">
        <f t="shared" si="1"/>
        <v>9.5570823214793064E-3</v>
      </c>
      <c r="L68">
        <f t="shared" si="2"/>
        <v>464.67111111111114</v>
      </c>
    </row>
    <row r="69" spans="1:12">
      <c r="A69">
        <v>63</v>
      </c>
      <c r="B69">
        <v>194.17333333333335</v>
      </c>
      <c r="C69">
        <v>187.935958862305</v>
      </c>
      <c r="D69" t="s">
        <v>0</v>
      </c>
      <c r="E69">
        <v>8.5247561335564007E-2</v>
      </c>
      <c r="F69">
        <v>2706.04907226563</v>
      </c>
      <c r="G69">
        <v>515.45843505859398</v>
      </c>
      <c r="H69">
        <v>7.0520380251199999E-2</v>
      </c>
      <c r="I69" s="7">
        <f t="shared" si="0"/>
        <v>2.6470645501337148E-3</v>
      </c>
      <c r="J69" s="7">
        <f t="shared" si="1"/>
        <v>7.9411936504011453E-3</v>
      </c>
      <c r="L69">
        <f t="shared" si="2"/>
        <v>467.17333333333335</v>
      </c>
    </row>
    <row r="70" spans="1:12">
      <c r="A70">
        <v>64</v>
      </c>
      <c r="B70">
        <v>196.76888888888891</v>
      </c>
      <c r="C70">
        <v>190.93658447265599</v>
      </c>
      <c r="D70" t="s">
        <v>0</v>
      </c>
      <c r="E70">
        <v>8.5404746234417003E-2</v>
      </c>
      <c r="F70">
        <v>2330.6484375</v>
      </c>
      <c r="G70">
        <v>442.81423950195301</v>
      </c>
      <c r="H70">
        <v>6.0737336853523997E-2</v>
      </c>
      <c r="I70" s="7">
        <f t="shared" si="0"/>
        <v>2.2798466298933348E-3</v>
      </c>
      <c r="J70" s="7">
        <f t="shared" si="1"/>
        <v>6.8395398896800045E-3</v>
      </c>
      <c r="L70">
        <f t="shared" si="2"/>
        <v>469.76888888888891</v>
      </c>
    </row>
    <row r="71" spans="1:12">
      <c r="A71">
        <v>65</v>
      </c>
      <c r="B71">
        <v>199.42222222222222</v>
      </c>
      <c r="C71">
        <v>193.93643188476599</v>
      </c>
      <c r="D71" t="s">
        <v>0</v>
      </c>
      <c r="E71">
        <v>8.1183448433875996E-2</v>
      </c>
      <c r="F71">
        <v>1942.78588867188</v>
      </c>
      <c r="G71">
        <v>370.45697021484398</v>
      </c>
      <c r="H71">
        <v>5.0629532560951998E-2</v>
      </c>
      <c r="I71" s="7">
        <f t="shared" si="0"/>
        <v>1.9004384314796146E-3</v>
      </c>
      <c r="J71" s="7">
        <f t="shared" si="1"/>
        <v>5.7013152944388433E-3</v>
      </c>
      <c r="L71">
        <f t="shared" si="2"/>
        <v>472.42222222222222</v>
      </c>
    </row>
    <row r="72" spans="1:12">
      <c r="A72">
        <v>66</v>
      </c>
      <c r="B72">
        <v>201.82444444444445</v>
      </c>
      <c r="C72">
        <v>196.93663024902401</v>
      </c>
      <c r="D72" t="s">
        <v>0</v>
      </c>
      <c r="E72">
        <v>8.5688404738903004E-2</v>
      </c>
      <c r="F72">
        <v>1652.3701171875</v>
      </c>
      <c r="G72">
        <v>312.50039672851602</v>
      </c>
      <c r="H72">
        <v>4.3061217985311998E-2</v>
      </c>
      <c r="I72" s="7">
        <f t="shared" ref="I72:I135" si="3">$A$2*10^(-6)*F72/$B$2*7.45*10^(-6)*10^6/$C$2*2*60</f>
        <v>1.6163529352574767E-3</v>
      </c>
      <c r="J72" s="7">
        <f t="shared" ref="J72:J135" si="4">I72*3</f>
        <v>4.8490588057724295E-3</v>
      </c>
      <c r="L72">
        <f t="shared" si="2"/>
        <v>474.82444444444445</v>
      </c>
    </row>
    <row r="73" spans="1:12">
      <c r="A73">
        <v>67</v>
      </c>
      <c r="B73">
        <v>204.12444444444446</v>
      </c>
      <c r="C73">
        <v>199.93591308593801</v>
      </c>
      <c r="D73" t="s">
        <v>0</v>
      </c>
      <c r="E73">
        <v>8.5014142096042994E-2</v>
      </c>
      <c r="F73">
        <v>1360.48449707031</v>
      </c>
      <c r="G73">
        <v>260.14163208007801</v>
      </c>
      <c r="H73">
        <v>3.5454598751578997E-2</v>
      </c>
      <c r="I73" s="7">
        <f t="shared" si="3"/>
        <v>1.3308296291116945E-3</v>
      </c>
      <c r="J73" s="7">
        <f t="shared" si="4"/>
        <v>3.9924888873350836E-3</v>
      </c>
      <c r="L73">
        <f t="shared" si="2"/>
        <v>477.12444444444446</v>
      </c>
    </row>
    <row r="74" spans="1:12">
      <c r="A74">
        <v>68</v>
      </c>
      <c r="B74">
        <v>206.76666666666671</v>
      </c>
      <c r="C74">
        <v>202.93522644043</v>
      </c>
      <c r="D74" t="s">
        <v>0</v>
      </c>
      <c r="E74">
        <v>8.6598828434944E-2</v>
      </c>
      <c r="F74">
        <v>1208.76245117188</v>
      </c>
      <c r="G74">
        <v>225.27941894531301</v>
      </c>
      <c r="H74">
        <v>3.1500680665279002E-2</v>
      </c>
      <c r="I74" s="7">
        <f t="shared" si="3"/>
        <v>1.1824147118481133E-3</v>
      </c>
      <c r="J74" s="7">
        <f t="shared" si="4"/>
        <v>3.5472441355443403E-3</v>
      </c>
      <c r="L74">
        <f t="shared" si="2"/>
        <v>479.76666666666671</v>
      </c>
    </row>
    <row r="75" spans="1:12">
      <c r="A75">
        <v>69</v>
      </c>
      <c r="B75">
        <v>209.42444444444445</v>
      </c>
      <c r="C75">
        <v>205.936126708985</v>
      </c>
      <c r="D75" t="s">
        <v>0</v>
      </c>
      <c r="E75">
        <v>8.4761455655098003E-2</v>
      </c>
      <c r="F75">
        <v>948.70526123046898</v>
      </c>
      <c r="G75">
        <v>182.15870666503901</v>
      </c>
      <c r="H75">
        <v>2.4723519042569E-2</v>
      </c>
      <c r="I75" s="7">
        <f t="shared" si="3"/>
        <v>9.2802606252293722E-4</v>
      </c>
      <c r="J75" s="7">
        <f t="shared" si="4"/>
        <v>2.7840781875688118E-3</v>
      </c>
      <c r="L75">
        <f t="shared" ref="L75:L138" si="5">B75+273</f>
        <v>482.42444444444448</v>
      </c>
    </row>
    <row r="76" spans="1:12">
      <c r="A76">
        <v>70</v>
      </c>
      <c r="B76">
        <v>211.77333333333334</v>
      </c>
      <c r="C76">
        <v>208.934814453125</v>
      </c>
      <c r="D76" t="s">
        <v>0</v>
      </c>
      <c r="E76">
        <v>8.6325347423552995E-2</v>
      </c>
      <c r="F76">
        <v>842.23748779296898</v>
      </c>
      <c r="G76">
        <v>157.65823364257801</v>
      </c>
      <c r="H76">
        <v>2.1948939695777998E-2</v>
      </c>
      <c r="I76" s="7">
        <f t="shared" si="3"/>
        <v>8.2387899745803219E-4</v>
      </c>
      <c r="J76" s="7">
        <f t="shared" si="4"/>
        <v>2.4716369923740967E-3</v>
      </c>
      <c r="L76">
        <f t="shared" si="5"/>
        <v>484.77333333333331</v>
      </c>
    </row>
    <row r="77" spans="1:12">
      <c r="A77">
        <v>71</v>
      </c>
      <c r="B77">
        <v>214.41777777777779</v>
      </c>
      <c r="C77">
        <v>211.93624877929699</v>
      </c>
      <c r="D77" t="s">
        <v>0</v>
      </c>
      <c r="E77">
        <v>8.9007116854191007E-2</v>
      </c>
      <c r="F77">
        <v>767.46917724609398</v>
      </c>
      <c r="G77">
        <v>137.73579406738301</v>
      </c>
      <c r="H77">
        <v>2.0000457037225E-2</v>
      </c>
      <c r="I77" s="7">
        <f t="shared" si="3"/>
        <v>7.5074043306521559E-4</v>
      </c>
      <c r="J77" s="7">
        <f t="shared" si="4"/>
        <v>2.252221299195647E-3</v>
      </c>
      <c r="L77">
        <f t="shared" si="5"/>
        <v>487.41777777777781</v>
      </c>
    </row>
    <row r="78" spans="1:12">
      <c r="A78">
        <v>72</v>
      </c>
      <c r="B78">
        <v>217.07333333333335</v>
      </c>
      <c r="C78">
        <v>214.935470581055</v>
      </c>
      <c r="D78" t="s">
        <v>1</v>
      </c>
      <c r="E78">
        <v>8.6556099355221003E-2</v>
      </c>
      <c r="F78">
        <v>583.22528076171898</v>
      </c>
      <c r="G78">
        <v>108.771087646485</v>
      </c>
      <c r="H78">
        <v>1.5199010614022001E-2</v>
      </c>
      <c r="I78" s="7">
        <f t="shared" si="3"/>
        <v>5.7051255325298261E-4</v>
      </c>
      <c r="J78" s="7">
        <f t="shared" si="4"/>
        <v>1.7115376597589479E-3</v>
      </c>
      <c r="L78">
        <f t="shared" si="5"/>
        <v>490.07333333333338</v>
      </c>
    </row>
    <row r="79" spans="1:12">
      <c r="A79">
        <v>73</v>
      </c>
      <c r="B79">
        <v>219.47333333333336</v>
      </c>
      <c r="C79">
        <v>217.93792724609401</v>
      </c>
      <c r="D79" t="s">
        <v>0</v>
      </c>
      <c r="E79">
        <v>8.6669720709323994E-2</v>
      </c>
      <c r="F79">
        <v>469.451263427735</v>
      </c>
      <c r="G79">
        <v>87.393585205078097</v>
      </c>
      <c r="H79">
        <v>1.2234028549457E-2</v>
      </c>
      <c r="I79" s="7">
        <f t="shared" si="3"/>
        <v>4.592185005701402E-4</v>
      </c>
      <c r="J79" s="7">
        <f t="shared" si="4"/>
        <v>1.3776555017104206E-3</v>
      </c>
      <c r="L79">
        <f t="shared" si="5"/>
        <v>492.47333333333336</v>
      </c>
    </row>
    <row r="80" spans="1:12">
      <c r="A80">
        <v>74</v>
      </c>
      <c r="B80">
        <v>221.87333333333333</v>
      </c>
      <c r="C80">
        <v>220.932708740235</v>
      </c>
      <c r="D80" t="s">
        <v>0</v>
      </c>
      <c r="E80">
        <v>9.3240804970264005E-2</v>
      </c>
      <c r="F80">
        <v>428.20941162109398</v>
      </c>
      <c r="G80">
        <v>76.574409484863295</v>
      </c>
      <c r="H80">
        <v>1.1159254591557999E-2</v>
      </c>
      <c r="I80" s="7">
        <f t="shared" si="3"/>
        <v>4.1887560915027929E-4</v>
      </c>
      <c r="J80" s="7">
        <f t="shared" si="4"/>
        <v>1.2566268274508379E-3</v>
      </c>
      <c r="L80">
        <f t="shared" si="5"/>
        <v>494.87333333333333</v>
      </c>
    </row>
    <row r="81" spans="1:12">
      <c r="A81">
        <v>75</v>
      </c>
      <c r="B81">
        <v>224.4688888888889</v>
      </c>
      <c r="C81">
        <v>223.93341064453099</v>
      </c>
      <c r="D81" t="s">
        <v>0</v>
      </c>
      <c r="E81">
        <v>9.0064182877541005E-2</v>
      </c>
      <c r="F81">
        <v>333.94738769531301</v>
      </c>
      <c r="G81">
        <v>58.973751068115298</v>
      </c>
      <c r="H81">
        <v>8.7027604212850003E-3</v>
      </c>
      <c r="I81" s="7">
        <f t="shared" si="3"/>
        <v>3.2666824139959656E-4</v>
      </c>
      <c r="J81" s="7">
        <f t="shared" si="4"/>
        <v>9.8000472419878973E-4</v>
      </c>
      <c r="L81">
        <f t="shared" si="5"/>
        <v>497.4688888888889</v>
      </c>
    </row>
    <row r="82" spans="1:12">
      <c r="A82">
        <v>76</v>
      </c>
      <c r="B82">
        <v>227.07333333333335</v>
      </c>
      <c r="C82">
        <v>226.93174743652401</v>
      </c>
      <c r="D82" t="s">
        <v>0</v>
      </c>
      <c r="E82">
        <v>8.2350790500640994E-2</v>
      </c>
      <c r="F82">
        <v>309.52993774414102</v>
      </c>
      <c r="G82">
        <v>57.917190551757798</v>
      </c>
      <c r="H82">
        <v>8.0664349854419996E-3</v>
      </c>
      <c r="I82" s="7">
        <f t="shared" si="3"/>
        <v>3.0278302555748451E-4</v>
      </c>
      <c r="J82" s="7">
        <f t="shared" si="4"/>
        <v>9.0834907667245346E-4</v>
      </c>
      <c r="L82">
        <f t="shared" si="5"/>
        <v>500.07333333333338</v>
      </c>
    </row>
    <row r="83" spans="1:12">
      <c r="A83">
        <v>77</v>
      </c>
      <c r="B83">
        <v>229.47333333333336</v>
      </c>
      <c r="C83">
        <v>229.93362426757801</v>
      </c>
      <c r="D83" t="s">
        <v>0</v>
      </c>
      <c r="E83">
        <v>7.6210908591747006E-2</v>
      </c>
      <c r="F83">
        <v>270.03411865234398</v>
      </c>
      <c r="G83">
        <v>52.322711944580099</v>
      </c>
      <c r="H83">
        <v>7.0371631184859996E-3</v>
      </c>
      <c r="I83" s="7">
        <f t="shared" si="3"/>
        <v>2.6414810808022757E-4</v>
      </c>
      <c r="J83" s="7">
        <f t="shared" si="4"/>
        <v>7.924443242406827E-4</v>
      </c>
      <c r="L83">
        <f t="shared" si="5"/>
        <v>502.47333333333336</v>
      </c>
    </row>
    <row r="84" spans="1:12">
      <c r="A84">
        <v>78</v>
      </c>
      <c r="B84">
        <v>231.87333333333333</v>
      </c>
      <c r="C84">
        <v>232.93072509765699</v>
      </c>
      <c r="D84" t="s">
        <v>0</v>
      </c>
      <c r="E84">
        <v>9.1734007000923004E-2</v>
      </c>
      <c r="F84">
        <v>238.08386230468801</v>
      </c>
      <c r="G84">
        <v>41.008132934570298</v>
      </c>
      <c r="H84">
        <v>6.204530684044E-3</v>
      </c>
      <c r="I84" s="7">
        <f t="shared" si="3"/>
        <v>2.3289428056750056E-4</v>
      </c>
      <c r="J84" s="7">
        <f t="shared" si="4"/>
        <v>6.986828417025017E-4</v>
      </c>
      <c r="L84">
        <f t="shared" si="5"/>
        <v>504.87333333333333</v>
      </c>
    </row>
    <row r="85" spans="1:12">
      <c r="A85">
        <v>79</v>
      </c>
      <c r="B85">
        <v>234.27333333333334</v>
      </c>
      <c r="C85">
        <v>235.91502380371099</v>
      </c>
      <c r="D85" t="s">
        <v>0</v>
      </c>
      <c r="E85">
        <v>0.121574752032757</v>
      </c>
      <c r="F85">
        <v>342.72610473632801</v>
      </c>
      <c r="G85">
        <v>36.490810394287102</v>
      </c>
      <c r="H85">
        <v>8.9315361926469994E-3</v>
      </c>
      <c r="I85" s="7">
        <f t="shared" si="3"/>
        <v>3.352556062456707E-4</v>
      </c>
      <c r="J85" s="7">
        <f t="shared" si="4"/>
        <v>1.0057668187370122E-3</v>
      </c>
      <c r="L85">
        <f t="shared" si="5"/>
        <v>507.27333333333331</v>
      </c>
    </row>
    <row r="86" spans="1:12">
      <c r="A86">
        <v>80</v>
      </c>
      <c r="B86">
        <v>236.8688888888889</v>
      </c>
      <c r="C86">
        <v>238.93359375</v>
      </c>
      <c r="D86" t="s">
        <v>0</v>
      </c>
      <c r="E86">
        <v>0.104066587984562</v>
      </c>
      <c r="F86">
        <v>194.33291625976599</v>
      </c>
      <c r="G86">
        <v>28.316648483276399</v>
      </c>
      <c r="H86">
        <v>5.064369042831E-3</v>
      </c>
      <c r="I86" s="7">
        <f t="shared" si="3"/>
        <v>1.9009698635089457E-4</v>
      </c>
      <c r="J86" s="7">
        <f t="shared" si="4"/>
        <v>5.7029095905268372E-4</v>
      </c>
      <c r="L86">
        <f t="shared" si="5"/>
        <v>509.86888888888893</v>
      </c>
    </row>
    <row r="87" spans="1:12">
      <c r="A87">
        <v>81</v>
      </c>
      <c r="B87">
        <v>239.47333333333336</v>
      </c>
      <c r="C87">
        <v>241.93095397949199</v>
      </c>
      <c r="D87" t="s">
        <v>0</v>
      </c>
      <c r="E87">
        <v>8.2806006073951999E-2</v>
      </c>
      <c r="F87">
        <v>186.24502563476599</v>
      </c>
      <c r="G87">
        <v>30.6874904632569</v>
      </c>
      <c r="H87">
        <v>4.8535963971490003E-3</v>
      </c>
      <c r="I87" s="7">
        <f t="shared" si="3"/>
        <v>1.8218538978074386E-4</v>
      </c>
      <c r="J87" s="7">
        <f t="shared" si="4"/>
        <v>5.4655616934223155E-4</v>
      </c>
      <c r="L87">
        <f t="shared" si="5"/>
        <v>512.47333333333336</v>
      </c>
    </row>
    <row r="88" spans="1:12">
      <c r="A88">
        <v>82</v>
      </c>
      <c r="B88">
        <v>241.87333333333333</v>
      </c>
      <c r="C88">
        <v>244.93775939941401</v>
      </c>
      <c r="D88" t="s">
        <v>0</v>
      </c>
      <c r="E88">
        <v>8.0711305141449002E-2</v>
      </c>
      <c r="F88">
        <v>140.14353942871099</v>
      </c>
      <c r="G88">
        <v>25.2661857604981</v>
      </c>
      <c r="H88">
        <v>3.6521790353149998E-3</v>
      </c>
      <c r="I88" s="7">
        <f t="shared" si="3"/>
        <v>1.3708879079617537E-4</v>
      </c>
      <c r="J88" s="7">
        <f t="shared" si="4"/>
        <v>4.1126637238852613E-4</v>
      </c>
      <c r="L88">
        <f t="shared" si="5"/>
        <v>514.87333333333333</v>
      </c>
    </row>
    <row r="89" spans="1:12">
      <c r="A89">
        <v>83</v>
      </c>
      <c r="B89">
        <v>244.27333333333334</v>
      </c>
      <c r="C89">
        <v>247.930099487305</v>
      </c>
      <c r="D89" t="s">
        <v>0</v>
      </c>
      <c r="E89">
        <v>8.9334830641747007E-2</v>
      </c>
      <c r="F89">
        <v>133.516204833985</v>
      </c>
      <c r="G89">
        <v>22.466182708740298</v>
      </c>
      <c r="H89">
        <v>3.4794688799590001E-3</v>
      </c>
      <c r="I89" s="7">
        <f t="shared" si="3"/>
        <v>1.3060591410063706E-4</v>
      </c>
      <c r="J89" s="7">
        <f t="shared" si="4"/>
        <v>3.9181774230191116E-4</v>
      </c>
      <c r="L89">
        <f t="shared" si="5"/>
        <v>517.27333333333331</v>
      </c>
    </row>
    <row r="90" spans="1:12">
      <c r="A90">
        <v>84</v>
      </c>
      <c r="B90">
        <v>246.62444444444446</v>
      </c>
      <c r="C90">
        <v>250.9375</v>
      </c>
      <c r="D90" t="s">
        <v>0</v>
      </c>
      <c r="E90">
        <v>9.9436864256859006E-2</v>
      </c>
      <c r="F90">
        <v>150.14590454101599</v>
      </c>
      <c r="G90">
        <v>23.2207736968994</v>
      </c>
      <c r="H90">
        <v>3.9128434106809997E-3</v>
      </c>
      <c r="I90" s="7">
        <f t="shared" si="3"/>
        <v>1.4687313150811562E-4</v>
      </c>
      <c r="J90" s="7">
        <f t="shared" si="4"/>
        <v>4.4061939452434684E-4</v>
      </c>
      <c r="L90">
        <f t="shared" si="5"/>
        <v>519.62444444444441</v>
      </c>
    </row>
    <row r="91" spans="1:12">
      <c r="A91">
        <v>85</v>
      </c>
      <c r="B91">
        <v>249.2177777777778</v>
      </c>
      <c r="C91">
        <v>253.94210815429699</v>
      </c>
      <c r="D91" t="s">
        <v>0</v>
      </c>
      <c r="E91">
        <v>9.7029440104961007E-2</v>
      </c>
      <c r="F91">
        <v>182.76393127441401</v>
      </c>
      <c r="G91">
        <v>26.314458847045898</v>
      </c>
      <c r="H91">
        <v>4.7628781243369998E-3</v>
      </c>
      <c r="I91" s="7">
        <f t="shared" si="3"/>
        <v>1.7878017382534978E-4</v>
      </c>
      <c r="J91" s="7">
        <f t="shared" si="4"/>
        <v>5.3634052147604936E-4</v>
      </c>
      <c r="L91">
        <f t="shared" si="5"/>
        <v>522.21777777777777</v>
      </c>
    </row>
    <row r="92" spans="1:12">
      <c r="A92">
        <v>86</v>
      </c>
      <c r="B92">
        <v>251.87333333333333</v>
      </c>
      <c r="C92">
        <v>256.95849609375</v>
      </c>
      <c r="D92" t="s">
        <v>0</v>
      </c>
      <c r="E92">
        <v>8.7443411350249994E-2</v>
      </c>
      <c r="F92">
        <v>123.29638671875</v>
      </c>
      <c r="G92">
        <v>20.1342258453369</v>
      </c>
      <c r="H92">
        <v>3.2131376197570001E-3</v>
      </c>
      <c r="I92" s="7">
        <f t="shared" si="3"/>
        <v>1.2060886027078787E-4</v>
      </c>
      <c r="J92" s="7">
        <f t="shared" si="4"/>
        <v>3.6182658081236358E-4</v>
      </c>
      <c r="L92">
        <f t="shared" si="5"/>
        <v>524.87333333333333</v>
      </c>
    </row>
    <row r="93" spans="1:12">
      <c r="A93">
        <v>87</v>
      </c>
      <c r="B93">
        <v>254.22444444444446</v>
      </c>
      <c r="C93">
        <v>259.93267822265602</v>
      </c>
      <c r="D93" t="s">
        <v>0</v>
      </c>
      <c r="E93">
        <v>6.6965468227863006E-2</v>
      </c>
      <c r="F93">
        <v>112.814819335938</v>
      </c>
      <c r="G93">
        <v>22.3210773468018</v>
      </c>
      <c r="H93">
        <v>2.9399851019260002E-3</v>
      </c>
      <c r="I93" s="7">
        <f t="shared" si="3"/>
        <v>1.1035576259667595E-4</v>
      </c>
      <c r="J93" s="7">
        <f t="shared" si="4"/>
        <v>3.3106728779002786E-4</v>
      </c>
      <c r="L93">
        <f t="shared" si="5"/>
        <v>527.22444444444443</v>
      </c>
    </row>
    <row r="94" spans="1:12">
      <c r="A94">
        <v>88</v>
      </c>
      <c r="B94">
        <v>256.57333333333338</v>
      </c>
      <c r="C94">
        <v>262.939544677735</v>
      </c>
      <c r="D94" t="s">
        <v>0</v>
      </c>
      <c r="E94">
        <v>8.1051021814345994E-2</v>
      </c>
      <c r="F94">
        <v>105.80942535400401</v>
      </c>
      <c r="G94">
        <v>17.877262115478501</v>
      </c>
      <c r="H94">
        <v>2.7574226153549999E-3</v>
      </c>
      <c r="I94" s="7">
        <f t="shared" si="3"/>
        <v>1.0350306718203886E-4</v>
      </c>
      <c r="J94" s="7">
        <f t="shared" si="4"/>
        <v>3.1050920154611659E-4</v>
      </c>
      <c r="L94">
        <f t="shared" si="5"/>
        <v>529.57333333333338</v>
      </c>
    </row>
    <row r="95" spans="1:12">
      <c r="A95">
        <v>89</v>
      </c>
      <c r="B95">
        <v>258.97333333333336</v>
      </c>
      <c r="C95">
        <v>265.93743896484398</v>
      </c>
      <c r="D95" t="s">
        <v>0</v>
      </c>
      <c r="E95">
        <v>9.7320914268493999E-2</v>
      </c>
      <c r="F95">
        <v>148.74942016601599</v>
      </c>
      <c r="G95">
        <v>21.340265274047901</v>
      </c>
      <c r="H95">
        <v>3.876450645247E-3</v>
      </c>
      <c r="I95" s="7">
        <f t="shared" si="3"/>
        <v>1.4550708670066389E-4</v>
      </c>
      <c r="J95" s="7">
        <f t="shared" si="4"/>
        <v>4.3652126010199164E-4</v>
      </c>
      <c r="L95">
        <f t="shared" si="5"/>
        <v>531.97333333333336</v>
      </c>
    </row>
    <row r="96" spans="1:12">
      <c r="A96">
        <v>90</v>
      </c>
      <c r="B96">
        <v>261.56888888888892</v>
      </c>
      <c r="C96">
        <v>268.95254516601602</v>
      </c>
      <c r="D96" t="s">
        <v>0</v>
      </c>
      <c r="E96">
        <v>9.9439539015292996E-2</v>
      </c>
      <c r="F96">
        <v>138.11799621582099</v>
      </c>
      <c r="G96">
        <v>22.555809020996101</v>
      </c>
      <c r="H96">
        <v>3.59939282421E-3</v>
      </c>
      <c r="I96" s="7">
        <f t="shared" si="3"/>
        <v>1.3510739892543742E-4</v>
      </c>
      <c r="J96" s="7">
        <f t="shared" si="4"/>
        <v>4.0532219677631226E-4</v>
      </c>
      <c r="L96">
        <f t="shared" si="5"/>
        <v>534.56888888888898</v>
      </c>
    </row>
    <row r="97" spans="1:12">
      <c r="A97">
        <v>91</v>
      </c>
      <c r="B97">
        <v>264.12444444444446</v>
      </c>
      <c r="C97">
        <v>271.94195556640602</v>
      </c>
      <c r="D97" t="s">
        <v>0</v>
      </c>
      <c r="E97">
        <v>8.8841520249844E-2</v>
      </c>
      <c r="F97">
        <v>133.43707275390599</v>
      </c>
      <c r="G97">
        <v>20.259433746337901</v>
      </c>
      <c r="H97">
        <v>3.4774066762709999E-3</v>
      </c>
      <c r="I97" s="7">
        <f t="shared" si="3"/>
        <v>1.3052850688503908E-4</v>
      </c>
      <c r="J97" s="7">
        <f t="shared" si="4"/>
        <v>3.9158552065511723E-4</v>
      </c>
      <c r="L97">
        <f t="shared" si="5"/>
        <v>537.12444444444441</v>
      </c>
    </row>
    <row r="98" spans="1:12">
      <c r="A98">
        <v>92</v>
      </c>
      <c r="B98">
        <v>266.47333333333336</v>
      </c>
      <c r="C98">
        <v>274.93875122070301</v>
      </c>
      <c r="D98" t="s">
        <v>0</v>
      </c>
      <c r="E98">
        <v>9.9139943718909995E-2</v>
      </c>
      <c r="F98">
        <v>169.49676513671901</v>
      </c>
      <c r="G98">
        <v>23.784744262695298</v>
      </c>
      <c r="H98">
        <v>4.41713213973E-3</v>
      </c>
      <c r="I98" s="7">
        <f t="shared" si="3"/>
        <v>1.6580219588556929E-4</v>
      </c>
      <c r="J98" s="7">
        <f t="shared" si="4"/>
        <v>4.9740658765670784E-4</v>
      </c>
      <c r="L98">
        <f t="shared" si="5"/>
        <v>539.47333333333336</v>
      </c>
    </row>
    <row r="99" spans="1:12">
      <c r="A99">
        <v>93</v>
      </c>
      <c r="B99">
        <v>269.06888888888892</v>
      </c>
      <c r="C99">
        <v>277.92330932617199</v>
      </c>
      <c r="D99" t="s">
        <v>0</v>
      </c>
      <c r="E99">
        <v>7.0041976869106001E-2</v>
      </c>
      <c r="F99">
        <v>100.635833740235</v>
      </c>
      <c r="G99">
        <v>21.725421905517599</v>
      </c>
      <c r="H99">
        <v>2.6225974003919999E-3</v>
      </c>
      <c r="I99" s="7">
        <f t="shared" si="3"/>
        <v>9.8442245817771781E-5</v>
      </c>
      <c r="J99" s="7">
        <f t="shared" si="4"/>
        <v>2.9532673745331537E-4</v>
      </c>
      <c r="L99">
        <f t="shared" si="5"/>
        <v>542.06888888888898</v>
      </c>
    </row>
    <row r="100" spans="1:12">
      <c r="A100">
        <v>94</v>
      </c>
      <c r="B100">
        <v>271.67333333333335</v>
      </c>
      <c r="C100">
        <v>280.93115234375</v>
      </c>
      <c r="D100" t="s">
        <v>0</v>
      </c>
      <c r="E100">
        <v>0.11562014371156699</v>
      </c>
      <c r="F100">
        <v>161.61911010742199</v>
      </c>
      <c r="G100">
        <v>21.519666671753001</v>
      </c>
      <c r="H100">
        <v>4.2118382912739996E-3</v>
      </c>
      <c r="I100" s="7">
        <f t="shared" si="3"/>
        <v>1.5809625234598082E-4</v>
      </c>
      <c r="J100" s="7">
        <f t="shared" si="4"/>
        <v>4.7428875703794243E-4</v>
      </c>
      <c r="L100">
        <f t="shared" si="5"/>
        <v>544.6733333333334</v>
      </c>
    </row>
    <row r="101" spans="1:12">
      <c r="A101">
        <v>95</v>
      </c>
      <c r="B101">
        <v>274.02444444444444</v>
      </c>
      <c r="C101">
        <v>283.91799926757801</v>
      </c>
      <c r="D101" t="s">
        <v>0</v>
      </c>
      <c r="E101">
        <v>7.5741812586784002E-2</v>
      </c>
      <c r="F101">
        <v>87.709587097167997</v>
      </c>
      <c r="G101">
        <v>16.053489685058601</v>
      </c>
      <c r="H101">
        <v>2.2857358712230001E-3</v>
      </c>
      <c r="I101" s="7">
        <f t="shared" si="3"/>
        <v>8.5797756253323573E-5</v>
      </c>
      <c r="J101" s="7">
        <f t="shared" si="4"/>
        <v>2.5739326875997073E-4</v>
      </c>
      <c r="L101">
        <f t="shared" si="5"/>
        <v>547.0244444444445</v>
      </c>
    </row>
    <row r="102" spans="1:12">
      <c r="A102">
        <v>96</v>
      </c>
      <c r="B102">
        <v>276.37333333333333</v>
      </c>
      <c r="C102">
        <v>286.933837890625</v>
      </c>
      <c r="D102" t="s">
        <v>0</v>
      </c>
      <c r="E102">
        <v>9.4582870602608005E-2</v>
      </c>
      <c r="F102">
        <v>121.120391845703</v>
      </c>
      <c r="G102">
        <v>18.946323394775401</v>
      </c>
      <c r="H102">
        <v>3.1564305971669999E-3</v>
      </c>
      <c r="I102" s="7">
        <f t="shared" si="3"/>
        <v>1.1848029617756806E-4</v>
      </c>
      <c r="J102" s="7">
        <f t="shared" si="4"/>
        <v>3.5544088853270417E-4</v>
      </c>
      <c r="L102">
        <f t="shared" si="5"/>
        <v>549.37333333333333</v>
      </c>
    </row>
    <row r="103" spans="1:12">
      <c r="A103">
        <v>97</v>
      </c>
      <c r="B103">
        <v>278.72444444444443</v>
      </c>
      <c r="C103">
        <v>289.92807006836</v>
      </c>
      <c r="D103" t="s">
        <v>0</v>
      </c>
      <c r="E103">
        <v>0.119575150310993</v>
      </c>
      <c r="F103">
        <v>134.90344238281301</v>
      </c>
      <c r="G103">
        <v>16.467391967773501</v>
      </c>
      <c r="H103">
        <v>3.5156206705690002E-3</v>
      </c>
      <c r="I103" s="7">
        <f t="shared" si="3"/>
        <v>1.3196291363761978E-4</v>
      </c>
      <c r="J103" s="7">
        <f t="shared" si="4"/>
        <v>3.9588874091285933E-4</v>
      </c>
      <c r="L103">
        <f t="shared" si="5"/>
        <v>551.72444444444443</v>
      </c>
    </row>
    <row r="104" spans="1:12">
      <c r="A104">
        <v>98</v>
      </c>
      <c r="B104">
        <v>281.07333333333332</v>
      </c>
      <c r="C104">
        <v>292.93109130859398</v>
      </c>
      <c r="D104" t="s">
        <v>0</v>
      </c>
      <c r="E104">
        <v>8.4840558469296001E-2</v>
      </c>
      <c r="F104">
        <v>118.92486572265599</v>
      </c>
      <c r="G104">
        <v>19.0478610992432</v>
      </c>
      <c r="H104">
        <v>3.0992145848499999E-3</v>
      </c>
      <c r="I104" s="7">
        <f t="shared" si="3"/>
        <v>1.1633262656256568E-4</v>
      </c>
      <c r="J104" s="7">
        <f t="shared" si="4"/>
        <v>3.4899787968769701E-4</v>
      </c>
      <c r="L104">
        <f t="shared" si="5"/>
        <v>554.07333333333327</v>
      </c>
    </row>
    <row r="105" spans="1:12">
      <c r="A105">
        <v>99</v>
      </c>
      <c r="B105">
        <v>283.47333333333336</v>
      </c>
      <c r="C105">
        <v>295.94418334961</v>
      </c>
      <c r="D105" t="s">
        <v>0</v>
      </c>
      <c r="E105">
        <v>0.114398844540119</v>
      </c>
      <c r="F105">
        <v>142.20706176757801</v>
      </c>
      <c r="G105">
        <v>18.3529167175293</v>
      </c>
      <c r="H105">
        <v>3.705954992848E-3</v>
      </c>
      <c r="I105" s="7">
        <f t="shared" si="3"/>
        <v>1.3910733395106748E-4</v>
      </c>
      <c r="J105" s="7">
        <f t="shared" si="4"/>
        <v>4.1732200185320241E-4</v>
      </c>
      <c r="L105">
        <f t="shared" si="5"/>
        <v>556.47333333333336</v>
      </c>
    </row>
    <row r="106" spans="1:12">
      <c r="A106">
        <v>100</v>
      </c>
      <c r="B106">
        <v>288.41777777777776</v>
      </c>
      <c r="C106">
        <v>301.93029785156301</v>
      </c>
      <c r="D106" t="s">
        <v>0</v>
      </c>
      <c r="E106">
        <v>8.8972911238670002E-2</v>
      </c>
      <c r="F106">
        <v>133.49200439453099</v>
      </c>
      <c r="G106">
        <v>20.233180999755898</v>
      </c>
      <c r="H106">
        <v>3.478838209876E-3</v>
      </c>
      <c r="I106" s="7">
        <f t="shared" si="3"/>
        <v>1.3058224116505249E-4</v>
      </c>
      <c r="J106" s="7">
        <f t="shared" si="4"/>
        <v>3.9174672349515745E-4</v>
      </c>
      <c r="L106">
        <f t="shared" si="5"/>
        <v>561.4177777777777</v>
      </c>
    </row>
    <row r="107" spans="1:12">
      <c r="A107">
        <v>101</v>
      </c>
      <c r="B107">
        <v>291.02444444444444</v>
      </c>
      <c r="C107">
        <v>304.93814086914102</v>
      </c>
      <c r="D107" t="s">
        <v>0</v>
      </c>
      <c r="E107">
        <v>9.5929741859435994E-2</v>
      </c>
      <c r="F107">
        <v>116.52554321289099</v>
      </c>
      <c r="G107">
        <v>17.9042453765869</v>
      </c>
      <c r="H107">
        <v>3.0366875828569998E-3</v>
      </c>
      <c r="I107" s="7">
        <f t="shared" si="3"/>
        <v>1.1398560276871432E-4</v>
      </c>
      <c r="J107" s="7">
        <f t="shared" si="4"/>
        <v>3.4195680830614297E-4</v>
      </c>
      <c r="L107">
        <f t="shared" si="5"/>
        <v>564.0244444444445</v>
      </c>
    </row>
    <row r="108" spans="1:12">
      <c r="A108">
        <v>102</v>
      </c>
      <c r="B108">
        <v>293.32444444444445</v>
      </c>
      <c r="C108">
        <v>307.94552612304699</v>
      </c>
      <c r="D108" t="s">
        <v>0</v>
      </c>
      <c r="E108">
        <v>0.104412063956261</v>
      </c>
      <c r="F108">
        <v>103.234489440918</v>
      </c>
      <c r="G108">
        <v>15.7619409561157</v>
      </c>
      <c r="H108">
        <v>2.6903190799550001E-3</v>
      </c>
      <c r="I108" s="7">
        <f t="shared" si="3"/>
        <v>1.009842578802218E-4</v>
      </c>
      <c r="J108" s="7">
        <f t="shared" si="4"/>
        <v>3.0295277364066541E-4</v>
      </c>
      <c r="L108">
        <f t="shared" si="5"/>
        <v>566.32444444444445</v>
      </c>
    </row>
    <row r="109" spans="1:12">
      <c r="A109">
        <v>103</v>
      </c>
      <c r="B109">
        <v>294.74444444444447</v>
      </c>
      <c r="C109">
        <v>310.92510986328102</v>
      </c>
      <c r="D109" t="s">
        <v>0</v>
      </c>
      <c r="E109">
        <v>8.1857033073902005E-2</v>
      </c>
      <c r="F109">
        <v>132.77806091308599</v>
      </c>
      <c r="G109">
        <v>23.521821975708001</v>
      </c>
      <c r="H109">
        <v>3.460232647137E-3</v>
      </c>
      <c r="I109" s="7">
        <f t="shared" si="3"/>
        <v>1.2988385971295644E-4</v>
      </c>
      <c r="J109" s="7">
        <f t="shared" si="4"/>
        <v>3.8965157913886932E-4</v>
      </c>
      <c r="L109">
        <f t="shared" si="5"/>
        <v>567.74444444444453</v>
      </c>
    </row>
    <row r="110" spans="1:12">
      <c r="A110">
        <v>104</v>
      </c>
      <c r="B110">
        <v>294.56</v>
      </c>
      <c r="C110">
        <v>313.92654418945301</v>
      </c>
      <c r="D110" t="s">
        <v>0</v>
      </c>
      <c r="E110">
        <v>7.9626187682152003E-2</v>
      </c>
      <c r="F110">
        <v>107.787391662598</v>
      </c>
      <c r="G110">
        <v>19.764183044433601</v>
      </c>
      <c r="H110">
        <v>2.8089689592980002E-3</v>
      </c>
      <c r="I110" s="7">
        <f t="shared" si="3"/>
        <v>1.0543791919581053E-4</v>
      </c>
      <c r="J110" s="7">
        <f t="shared" si="4"/>
        <v>3.1631375758743162E-4</v>
      </c>
      <c r="L110">
        <f t="shared" si="5"/>
        <v>567.55999999999995</v>
      </c>
    </row>
    <row r="111" spans="1:12">
      <c r="A111">
        <v>105</v>
      </c>
      <c r="B111">
        <v>293.61111111111114</v>
      </c>
      <c r="C111">
        <v>316.92416381836</v>
      </c>
      <c r="D111" t="s">
        <v>0</v>
      </c>
      <c r="E111">
        <v>7.2227917611598996E-2</v>
      </c>
      <c r="F111">
        <v>119.01676940918</v>
      </c>
      <c r="G111">
        <v>23.0545749664307</v>
      </c>
      <c r="H111">
        <v>3.101609620101E-3</v>
      </c>
      <c r="I111" s="7">
        <f t="shared" si="3"/>
        <v>1.1642252699826643E-4</v>
      </c>
      <c r="J111" s="7">
        <f t="shared" si="4"/>
        <v>3.4926758099479926E-4</v>
      </c>
      <c r="L111">
        <f t="shared" si="5"/>
        <v>566.61111111111109</v>
      </c>
    </row>
    <row r="112" spans="1:12">
      <c r="A112">
        <v>106</v>
      </c>
      <c r="B112">
        <v>292.66000000000003</v>
      </c>
      <c r="C112">
        <v>319.94622802734398</v>
      </c>
      <c r="D112" t="s">
        <v>0</v>
      </c>
      <c r="E112">
        <v>6.9604143500327995E-2</v>
      </c>
      <c r="F112">
        <v>169.06224060058599</v>
      </c>
      <c r="G112">
        <v>39.762660980224602</v>
      </c>
      <c r="H112">
        <v>4.4058083112630004E-3</v>
      </c>
      <c r="I112" s="7">
        <f t="shared" si="3"/>
        <v>1.6537714280447416E-4</v>
      </c>
      <c r="J112" s="7">
        <f t="shared" si="4"/>
        <v>4.9613142841342249E-4</v>
      </c>
      <c r="L112">
        <f t="shared" si="5"/>
        <v>565.66000000000008</v>
      </c>
    </row>
    <row r="113" spans="1:12">
      <c r="A113">
        <v>107</v>
      </c>
      <c r="B113">
        <v>291.95555555555552</v>
      </c>
      <c r="C113">
        <v>322.93524169921898</v>
      </c>
      <c r="D113" t="s">
        <v>0</v>
      </c>
      <c r="E113">
        <v>0.10099095851183</v>
      </c>
      <c r="F113">
        <v>147.94125366211</v>
      </c>
      <c r="G113">
        <v>20.307823181152401</v>
      </c>
      <c r="H113">
        <v>3.855389604726E-3</v>
      </c>
      <c r="I113" s="7">
        <f t="shared" si="3"/>
        <v>1.4471653603215587E-4</v>
      </c>
      <c r="J113" s="7">
        <f t="shared" si="4"/>
        <v>4.341496080964676E-4</v>
      </c>
      <c r="L113">
        <f t="shared" si="5"/>
        <v>564.95555555555552</v>
      </c>
    </row>
    <row r="114" spans="1:12">
      <c r="A114">
        <v>108</v>
      </c>
      <c r="B114">
        <v>291.7</v>
      </c>
      <c r="C114">
        <v>325.92706298828102</v>
      </c>
      <c r="D114" t="s">
        <v>0</v>
      </c>
      <c r="E114">
        <v>9.5105662941932997E-2</v>
      </c>
      <c r="F114">
        <v>115.579475402832</v>
      </c>
      <c r="G114">
        <v>18.963710784912099</v>
      </c>
      <c r="H114">
        <v>3.0120327965150002E-3</v>
      </c>
      <c r="I114" s="7">
        <f t="shared" si="3"/>
        <v>1.1306015666808873E-4</v>
      </c>
      <c r="J114" s="7">
        <f t="shared" si="4"/>
        <v>3.3918047000426621E-4</v>
      </c>
      <c r="L114">
        <f t="shared" si="5"/>
        <v>564.70000000000005</v>
      </c>
    </row>
    <row r="115" spans="1:12">
      <c r="A115">
        <v>109</v>
      </c>
      <c r="B115">
        <v>291.7</v>
      </c>
      <c r="C115">
        <v>328.91668701171898</v>
      </c>
      <c r="D115" t="s">
        <v>0</v>
      </c>
      <c r="E115">
        <v>7.6487831771373999E-2</v>
      </c>
      <c r="F115">
        <v>105.216850280762</v>
      </c>
      <c r="G115">
        <v>17.9233283996582</v>
      </c>
      <c r="H115">
        <v>2.741979946587E-3</v>
      </c>
      <c r="I115" s="7">
        <f t="shared" si="3"/>
        <v>1.0292340863639451E-4</v>
      </c>
      <c r="J115" s="7">
        <f t="shared" si="4"/>
        <v>3.0877022590918354E-4</v>
      </c>
      <c r="L115">
        <f t="shared" si="5"/>
        <v>564.70000000000005</v>
      </c>
    </row>
    <row r="116" spans="1:12">
      <c r="A116">
        <v>110</v>
      </c>
      <c r="B116">
        <v>291.45555555555552</v>
      </c>
      <c r="C116">
        <v>331.96173095703102</v>
      </c>
      <c r="D116" t="s">
        <v>0</v>
      </c>
      <c r="E116">
        <v>7.8678630292415994E-2</v>
      </c>
      <c r="F116">
        <v>143.432708740235</v>
      </c>
      <c r="G116">
        <v>28.517734527587901</v>
      </c>
      <c r="H116">
        <v>3.73789568877E-3</v>
      </c>
      <c r="I116" s="7">
        <f t="shared" si="3"/>
        <v>1.4030626514767829E-4</v>
      </c>
      <c r="J116" s="7">
        <f t="shared" si="4"/>
        <v>4.2091879544303484E-4</v>
      </c>
      <c r="L116">
        <f t="shared" si="5"/>
        <v>564.45555555555552</v>
      </c>
    </row>
    <row r="117" spans="1:12">
      <c r="A117">
        <v>111</v>
      </c>
      <c r="B117">
        <v>291.2</v>
      </c>
      <c r="C117">
        <v>334.93704223632801</v>
      </c>
      <c r="D117" t="s">
        <v>0</v>
      </c>
      <c r="E117">
        <v>0.100443437695503</v>
      </c>
      <c r="F117">
        <v>145.42124938964901</v>
      </c>
      <c r="G117">
        <v>23.419391632080099</v>
      </c>
      <c r="H117">
        <v>3.7897176029320001E-3</v>
      </c>
      <c r="I117" s="7">
        <f t="shared" si="3"/>
        <v>1.4225146101035218E-4</v>
      </c>
      <c r="J117" s="7">
        <f t="shared" si="4"/>
        <v>4.2675438303105653E-4</v>
      </c>
      <c r="L117">
        <f t="shared" si="5"/>
        <v>564.20000000000005</v>
      </c>
    </row>
    <row r="118" spans="1:12">
      <c r="A118">
        <v>112</v>
      </c>
      <c r="B118">
        <v>291.2</v>
      </c>
      <c r="C118">
        <v>340.92874145507801</v>
      </c>
      <c r="D118" t="s">
        <v>0</v>
      </c>
      <c r="E118">
        <v>0.116976939141751</v>
      </c>
      <c r="F118">
        <v>141.17303466796901</v>
      </c>
      <c r="G118">
        <v>17.714271545410199</v>
      </c>
      <c r="H118">
        <v>3.6790079633199999E-3</v>
      </c>
      <c r="I118" s="7">
        <f t="shared" si="3"/>
        <v>1.3809584583457116E-4</v>
      </c>
      <c r="J118" s="7">
        <f t="shared" si="4"/>
        <v>4.1428753750371347E-4</v>
      </c>
      <c r="L118">
        <f t="shared" si="5"/>
        <v>564.20000000000005</v>
      </c>
    </row>
    <row r="119" spans="1:12">
      <c r="A119">
        <v>113</v>
      </c>
      <c r="B119">
        <v>291.2</v>
      </c>
      <c r="C119">
        <v>343.92611694336</v>
      </c>
      <c r="D119" t="s">
        <v>0</v>
      </c>
      <c r="E119">
        <v>9.8702907562255998E-2</v>
      </c>
      <c r="F119">
        <v>131.91590881347699</v>
      </c>
      <c r="G119">
        <v>18.609006881713899</v>
      </c>
      <c r="H119">
        <v>3.4377647272010002E-3</v>
      </c>
      <c r="I119" s="7">
        <f t="shared" si="3"/>
        <v>1.2904050018814646E-4</v>
      </c>
      <c r="J119" s="7">
        <f t="shared" si="4"/>
        <v>3.8712150056443938E-4</v>
      </c>
      <c r="L119">
        <f t="shared" si="5"/>
        <v>564.20000000000005</v>
      </c>
    </row>
    <row r="120" spans="1:12">
      <c r="A120">
        <v>114</v>
      </c>
      <c r="B120">
        <v>291.2</v>
      </c>
      <c r="C120">
        <v>346.94357299804699</v>
      </c>
      <c r="D120" t="s">
        <v>0</v>
      </c>
      <c r="E120">
        <v>9.2253059148787994E-2</v>
      </c>
      <c r="F120">
        <v>102.70751190185599</v>
      </c>
      <c r="G120">
        <v>17.556053161621101</v>
      </c>
      <c r="H120">
        <v>2.6765859009010001E-3</v>
      </c>
      <c r="I120" s="7">
        <f t="shared" si="3"/>
        <v>1.0046876702062708E-4</v>
      </c>
      <c r="J120" s="7">
        <f t="shared" si="4"/>
        <v>3.0140630106188126E-4</v>
      </c>
      <c r="L120">
        <f t="shared" si="5"/>
        <v>564.20000000000005</v>
      </c>
    </row>
    <row r="121" spans="1:12">
      <c r="A121">
        <v>115</v>
      </c>
      <c r="B121">
        <v>291.2</v>
      </c>
      <c r="C121">
        <v>349.91403198242199</v>
      </c>
      <c r="D121" t="s">
        <v>0</v>
      </c>
      <c r="E121">
        <v>8.7474294006825007E-2</v>
      </c>
      <c r="F121">
        <v>109.10439300537099</v>
      </c>
      <c r="G121">
        <v>16.865140914916999</v>
      </c>
      <c r="H121">
        <v>2.8432903751349999E-3</v>
      </c>
      <c r="I121" s="7">
        <f t="shared" si="3"/>
        <v>1.0672621348532024E-4</v>
      </c>
      <c r="J121" s="7">
        <f t="shared" si="4"/>
        <v>3.2017864045596068E-4</v>
      </c>
      <c r="L121">
        <f t="shared" si="5"/>
        <v>564.20000000000005</v>
      </c>
    </row>
    <row r="122" spans="1:12">
      <c r="A122">
        <v>116</v>
      </c>
      <c r="B122">
        <v>290.95555555555552</v>
      </c>
      <c r="C122">
        <v>355.92614746093801</v>
      </c>
      <c r="D122" t="s">
        <v>0</v>
      </c>
      <c r="E122">
        <v>8.7342776358127996E-2</v>
      </c>
      <c r="F122">
        <v>156.03584289550801</v>
      </c>
      <c r="G122">
        <v>24.1618137359619</v>
      </c>
      <c r="H122">
        <v>4.0663368179779998E-3</v>
      </c>
      <c r="I122" s="7">
        <f t="shared" si="3"/>
        <v>1.5263468519923005E-4</v>
      </c>
      <c r="J122" s="7">
        <f t="shared" si="4"/>
        <v>4.5790405559769016E-4</v>
      </c>
      <c r="L122">
        <f t="shared" si="5"/>
        <v>563.95555555555552</v>
      </c>
    </row>
    <row r="123" spans="1:12">
      <c r="A123">
        <v>117</v>
      </c>
      <c r="B123">
        <v>290.94444444444446</v>
      </c>
      <c r="C123">
        <v>358.93325805664102</v>
      </c>
      <c r="D123" t="s">
        <v>0</v>
      </c>
      <c r="E123">
        <v>9.3090623617172005E-2</v>
      </c>
      <c r="F123">
        <v>159.26507568359401</v>
      </c>
      <c r="G123">
        <v>24.102705001831101</v>
      </c>
      <c r="H123">
        <v>4.1504915092099998E-3</v>
      </c>
      <c r="I123" s="7">
        <f t="shared" si="3"/>
        <v>1.5579352948076229E-4</v>
      </c>
      <c r="J123" s="7">
        <f t="shared" si="4"/>
        <v>4.6738058844228686E-4</v>
      </c>
      <c r="L123">
        <f t="shared" si="5"/>
        <v>563.94444444444446</v>
      </c>
    </row>
    <row r="124" spans="1:12">
      <c r="A124">
        <v>118</v>
      </c>
      <c r="B124">
        <v>291.2</v>
      </c>
      <c r="C124">
        <v>361.91851806640699</v>
      </c>
      <c r="D124" t="s">
        <v>0</v>
      </c>
      <c r="E124">
        <v>0.10807953774929099</v>
      </c>
      <c r="F124">
        <v>156.32929992675801</v>
      </c>
      <c r="G124">
        <v>18.223922729492202</v>
      </c>
      <c r="H124">
        <v>4.0739843886159997E-3</v>
      </c>
      <c r="I124" s="7">
        <f t="shared" si="3"/>
        <v>1.5292174566401272E-4</v>
      </c>
      <c r="J124" s="7">
        <f t="shared" si="4"/>
        <v>4.5876523699203817E-4</v>
      </c>
      <c r="L124">
        <f t="shared" si="5"/>
        <v>564.20000000000005</v>
      </c>
    </row>
    <row r="125" spans="1:12">
      <c r="A125">
        <v>119</v>
      </c>
      <c r="B125">
        <v>291.2</v>
      </c>
      <c r="C125">
        <v>364.93914794921898</v>
      </c>
      <c r="D125" t="s">
        <v>0</v>
      </c>
      <c r="E125">
        <v>8.1180490553379003E-2</v>
      </c>
      <c r="F125">
        <v>116.53302001953099</v>
      </c>
      <c r="G125">
        <v>19.652244567871101</v>
      </c>
      <c r="H125">
        <v>3.0368824304870001E-3</v>
      </c>
      <c r="I125" s="7">
        <f t="shared" si="3"/>
        <v>1.1399291660127112E-4</v>
      </c>
      <c r="J125" s="7">
        <f t="shared" si="4"/>
        <v>3.4197874980381338E-4</v>
      </c>
      <c r="L125">
        <f t="shared" si="5"/>
        <v>564.20000000000005</v>
      </c>
    </row>
    <row r="126" spans="1:12">
      <c r="A126">
        <v>120</v>
      </c>
      <c r="B126">
        <v>291.2</v>
      </c>
      <c r="C126">
        <v>370.94699096679699</v>
      </c>
      <c r="D126" t="s">
        <v>2</v>
      </c>
      <c r="E126">
        <v>6.9979146122932004E-2</v>
      </c>
      <c r="F126">
        <v>79.792648315429702</v>
      </c>
      <c r="G126">
        <v>16.0560188293457</v>
      </c>
      <c r="H126">
        <v>2.0794182774159999E-3</v>
      </c>
      <c r="I126" s="7">
        <f t="shared" si="3"/>
        <v>7.8053385240431182E-5</v>
      </c>
      <c r="J126" s="7">
        <f t="shared" si="4"/>
        <v>2.3416015572129355E-4</v>
      </c>
      <c r="L126">
        <f t="shared" si="5"/>
        <v>564.20000000000005</v>
      </c>
    </row>
    <row r="127" spans="1:12">
      <c r="A127">
        <v>121</v>
      </c>
      <c r="B127">
        <v>291.2</v>
      </c>
      <c r="C127">
        <v>373.96630859375</v>
      </c>
      <c r="D127" t="s">
        <v>0</v>
      </c>
      <c r="E127">
        <v>9.5030397176742998E-2</v>
      </c>
      <c r="F127">
        <v>158.86721801757801</v>
      </c>
      <c r="G127">
        <v>26.093770980835</v>
      </c>
      <c r="H127">
        <v>4.1401232294249997E-3</v>
      </c>
      <c r="I127" s="7">
        <f t="shared" si="3"/>
        <v>1.5540434403157595E-4</v>
      </c>
      <c r="J127" s="7">
        <f t="shared" si="4"/>
        <v>4.6621303209472785E-4</v>
      </c>
      <c r="L127">
        <f t="shared" si="5"/>
        <v>564.20000000000005</v>
      </c>
    </row>
    <row r="128" spans="1:12">
      <c r="A128">
        <v>122</v>
      </c>
      <c r="B128">
        <v>291.2</v>
      </c>
      <c r="C128">
        <v>376.93014526367199</v>
      </c>
      <c r="D128" t="s">
        <v>0</v>
      </c>
      <c r="E128">
        <v>8.2449279725551994E-2</v>
      </c>
      <c r="F128">
        <v>96.794158935546903</v>
      </c>
      <c r="G128">
        <v>19.320428848266602</v>
      </c>
      <c r="H128">
        <v>2.5224823024049998E-3</v>
      </c>
      <c r="I128" s="7">
        <f t="shared" si="3"/>
        <v>9.4684309092656313E-5</v>
      </c>
      <c r="J128" s="7">
        <f t="shared" si="4"/>
        <v>2.8405292727796895E-4</v>
      </c>
      <c r="L128">
        <f t="shared" si="5"/>
        <v>564.20000000000005</v>
      </c>
    </row>
    <row r="129" spans="1:12">
      <c r="A129">
        <v>123</v>
      </c>
      <c r="B129">
        <v>291.2</v>
      </c>
      <c r="C129">
        <v>379.866455078125</v>
      </c>
      <c r="D129" t="s">
        <v>2</v>
      </c>
      <c r="E129">
        <v>8.3977140486239998E-2</v>
      </c>
      <c r="F129">
        <v>121.537200927735</v>
      </c>
      <c r="G129">
        <v>23.641241073608398</v>
      </c>
      <c r="H129">
        <v>3.167292756045E-3</v>
      </c>
      <c r="I129" s="7">
        <f t="shared" si="3"/>
        <v>1.1888801995335936E-4</v>
      </c>
      <c r="J129" s="7">
        <f t="shared" si="4"/>
        <v>3.5666405986007808E-4</v>
      </c>
      <c r="L129">
        <f t="shared" si="5"/>
        <v>564.20000000000005</v>
      </c>
    </row>
    <row r="130" spans="1:12">
      <c r="A130">
        <v>124</v>
      </c>
      <c r="B130">
        <v>291.2</v>
      </c>
      <c r="C130">
        <v>380.00051879882801</v>
      </c>
      <c r="D130" t="s">
        <v>3</v>
      </c>
      <c r="E130">
        <v>7.3139972984790996E-2</v>
      </c>
      <c r="F130">
        <v>116.958786010742</v>
      </c>
      <c r="G130">
        <v>22.317956924438501</v>
      </c>
      <c r="H130">
        <v>3.0479780088729998E-3</v>
      </c>
      <c r="I130" s="7">
        <f t="shared" si="3"/>
        <v>1.144094020499417E-4</v>
      </c>
      <c r="J130" s="7">
        <f t="shared" si="4"/>
        <v>3.4322820614982508E-4</v>
      </c>
      <c r="L130">
        <f t="shared" si="5"/>
        <v>564.20000000000005</v>
      </c>
    </row>
    <row r="131" spans="1:12">
      <c r="A131">
        <v>125</v>
      </c>
      <c r="B131">
        <v>290.95555555555552</v>
      </c>
      <c r="C131">
        <v>382.91207885742199</v>
      </c>
      <c r="D131" t="s">
        <v>2</v>
      </c>
      <c r="E131">
        <v>6.3978202641010007E-2</v>
      </c>
      <c r="F131">
        <v>74.804191589355497</v>
      </c>
      <c r="G131">
        <v>16.790031433105501</v>
      </c>
      <c r="H131">
        <v>1.949417728352E-3</v>
      </c>
      <c r="I131" s="7">
        <f t="shared" si="3"/>
        <v>7.3173663325997671E-5</v>
      </c>
      <c r="J131" s="7">
        <f t="shared" si="4"/>
        <v>2.1952098997799301E-4</v>
      </c>
      <c r="L131">
        <f t="shared" si="5"/>
        <v>563.95555555555552</v>
      </c>
    </row>
    <row r="132" spans="1:12">
      <c r="A132">
        <v>126</v>
      </c>
      <c r="B132">
        <v>290.94444444444446</v>
      </c>
      <c r="C132">
        <v>385.93988037109398</v>
      </c>
      <c r="D132" t="s">
        <v>0</v>
      </c>
      <c r="E132">
        <v>8.8726073503493999E-2</v>
      </c>
      <c r="F132">
        <v>159.97441101074199</v>
      </c>
      <c r="G132">
        <v>30.734214782714901</v>
      </c>
      <c r="H132">
        <v>4.1689769821849996E-3</v>
      </c>
      <c r="I132" s="7">
        <f t="shared" si="3"/>
        <v>1.5648740322381262E-4</v>
      </c>
      <c r="J132" s="7">
        <f t="shared" si="4"/>
        <v>4.694622096714379E-4</v>
      </c>
      <c r="L132">
        <f t="shared" si="5"/>
        <v>563.94444444444446</v>
      </c>
    </row>
    <row r="133" spans="1:12">
      <c r="A133">
        <v>127</v>
      </c>
      <c r="B133">
        <v>291.2</v>
      </c>
      <c r="C133">
        <v>388.94448852539102</v>
      </c>
      <c r="D133" t="s">
        <v>0</v>
      </c>
      <c r="E133">
        <v>8.5473924875258997E-2</v>
      </c>
      <c r="F133">
        <v>104.11117553711</v>
      </c>
      <c r="G133">
        <v>18.5513610839844</v>
      </c>
      <c r="H133">
        <v>2.7131657598249998E-3</v>
      </c>
      <c r="I133" s="7">
        <f t="shared" si="3"/>
        <v>1.0184183459995291E-4</v>
      </c>
      <c r="J133" s="7">
        <f t="shared" si="4"/>
        <v>3.0552550379985872E-4</v>
      </c>
      <c r="L133">
        <f t="shared" si="5"/>
        <v>564.20000000000005</v>
      </c>
    </row>
    <row r="134" spans="1:12">
      <c r="A134">
        <v>128</v>
      </c>
      <c r="B134">
        <v>291.2</v>
      </c>
      <c r="C134">
        <v>391.93615722656301</v>
      </c>
      <c r="D134" t="s">
        <v>0</v>
      </c>
      <c r="E134">
        <v>7.7215455472468997E-2</v>
      </c>
      <c r="F134">
        <v>111.049453735352</v>
      </c>
      <c r="G134">
        <v>21.164213180541999</v>
      </c>
      <c r="H134">
        <v>2.8939791906829999E-3</v>
      </c>
      <c r="I134" s="7">
        <f t="shared" si="3"/>
        <v>1.0862887717274526E-4</v>
      </c>
      <c r="J134" s="7">
        <f t="shared" si="4"/>
        <v>3.2588663151823577E-4</v>
      </c>
      <c r="L134">
        <f t="shared" si="5"/>
        <v>564.20000000000005</v>
      </c>
    </row>
    <row r="135" spans="1:12">
      <c r="A135">
        <v>129</v>
      </c>
      <c r="B135">
        <v>290.95555555555552</v>
      </c>
      <c r="C135">
        <v>394.95300292968801</v>
      </c>
      <c r="D135" t="s">
        <v>0</v>
      </c>
      <c r="E135">
        <v>7.8404165804386E-2</v>
      </c>
      <c r="F135">
        <v>89.518356323242202</v>
      </c>
      <c r="G135">
        <v>17.881956100463899</v>
      </c>
      <c r="H135">
        <v>2.3328728928379999E-3</v>
      </c>
      <c r="I135" s="7">
        <f t="shared" si="3"/>
        <v>8.7567099221559229E-5</v>
      </c>
      <c r="J135" s="7">
        <f t="shared" si="4"/>
        <v>2.6270129766467769E-4</v>
      </c>
      <c r="L135">
        <f t="shared" si="5"/>
        <v>563.95555555555552</v>
      </c>
    </row>
    <row r="136" spans="1:12">
      <c r="A136">
        <v>130</v>
      </c>
      <c r="B136">
        <v>290.94444444444446</v>
      </c>
      <c r="C136">
        <v>397.94241333007801</v>
      </c>
      <c r="D136" t="s">
        <v>0</v>
      </c>
      <c r="E136">
        <v>8.7727382779120996E-2</v>
      </c>
      <c r="F136">
        <v>104.300491333008</v>
      </c>
      <c r="G136">
        <v>20.373218536376999</v>
      </c>
      <c r="H136">
        <v>2.718099381336E-3</v>
      </c>
      <c r="I136" s="7">
        <f t="shared" ref="I136:I199" si="6">$A$2*10^(-6)*F136/$B$2*7.45*10^(-6)*10^6/$C$2*2*60</f>
        <v>1.0202702382554309E-4</v>
      </c>
      <c r="J136" s="7">
        <f t="shared" ref="J136:J199" si="7">I136*3</f>
        <v>3.0608107147662929E-4</v>
      </c>
      <c r="L136">
        <f t="shared" si="5"/>
        <v>563.94444444444446</v>
      </c>
    </row>
    <row r="137" spans="1:12">
      <c r="A137">
        <v>131</v>
      </c>
      <c r="B137">
        <v>291.2</v>
      </c>
      <c r="C137">
        <v>400.94485473632801</v>
      </c>
      <c r="D137" t="s">
        <v>0</v>
      </c>
      <c r="E137">
        <v>9.0196616947651007E-2</v>
      </c>
      <c r="F137">
        <v>136.54779052734401</v>
      </c>
      <c r="G137">
        <v>20.372459411621101</v>
      </c>
      <c r="H137">
        <v>3.558472833749E-3</v>
      </c>
      <c r="I137" s="7">
        <f t="shared" si="6"/>
        <v>1.3357141945744287E-4</v>
      </c>
      <c r="J137" s="7">
        <f t="shared" si="7"/>
        <v>4.0071425837232862E-4</v>
      </c>
      <c r="L137">
        <f t="shared" si="5"/>
        <v>564.20000000000005</v>
      </c>
    </row>
    <row r="138" spans="1:12">
      <c r="A138">
        <v>132</v>
      </c>
      <c r="B138">
        <v>290.7</v>
      </c>
      <c r="C138">
        <v>406.92697143554699</v>
      </c>
      <c r="D138" t="s">
        <v>1</v>
      </c>
      <c r="E138">
        <v>0.10383868962526301</v>
      </c>
      <c r="F138">
        <v>143.02301025390599</v>
      </c>
      <c r="G138">
        <v>22.0019855499268</v>
      </c>
      <c r="H138">
        <v>3.7272188339629998E-3</v>
      </c>
      <c r="I138" s="7">
        <f t="shared" si="6"/>
        <v>1.3990549697591082E-4</v>
      </c>
      <c r="J138" s="7">
        <f t="shared" si="7"/>
        <v>4.1971649092773248E-4</v>
      </c>
      <c r="L138">
        <f t="shared" si="5"/>
        <v>563.70000000000005</v>
      </c>
    </row>
    <row r="139" spans="1:12">
      <c r="A139">
        <v>133</v>
      </c>
      <c r="B139">
        <v>290.7</v>
      </c>
      <c r="C139">
        <v>409.932373046875</v>
      </c>
      <c r="D139" t="s">
        <v>0</v>
      </c>
      <c r="E139">
        <v>6.8064078688622007E-2</v>
      </c>
      <c r="F139">
        <v>78.520767211914105</v>
      </c>
      <c r="G139">
        <v>17.595157623291001</v>
      </c>
      <c r="H139">
        <v>2.0462727073769999E-3</v>
      </c>
      <c r="I139" s="7">
        <f t="shared" si="6"/>
        <v>7.6809227691476516E-5</v>
      </c>
      <c r="J139" s="7">
        <f t="shared" si="7"/>
        <v>2.3042768307442955E-4</v>
      </c>
      <c r="L139">
        <f t="shared" ref="L139:L202" si="8">B139+273</f>
        <v>563.70000000000005</v>
      </c>
    </row>
    <row r="140" spans="1:12">
      <c r="A140">
        <v>134</v>
      </c>
      <c r="B140">
        <v>290.7</v>
      </c>
      <c r="C140">
        <v>412.95324707031301</v>
      </c>
      <c r="D140" t="s">
        <v>0</v>
      </c>
      <c r="E140">
        <v>0.11547108739614501</v>
      </c>
      <c r="F140">
        <v>151.40327453613301</v>
      </c>
      <c r="G140">
        <v>20.1937770843506</v>
      </c>
      <c r="H140">
        <v>3.9456108172589996E-3</v>
      </c>
      <c r="I140" s="7">
        <f t="shared" si="6"/>
        <v>1.4810309425143328E-4</v>
      </c>
      <c r="J140" s="7">
        <f t="shared" si="7"/>
        <v>4.4430928275429984E-4</v>
      </c>
      <c r="L140">
        <f t="shared" si="8"/>
        <v>563.70000000000005</v>
      </c>
    </row>
    <row r="141" spans="1:12">
      <c r="A141">
        <v>135</v>
      </c>
      <c r="B141">
        <v>290.7</v>
      </c>
      <c r="C141">
        <v>415.93527221679699</v>
      </c>
      <c r="D141" t="s">
        <v>0</v>
      </c>
      <c r="E141">
        <v>8.2671999931335005E-2</v>
      </c>
      <c r="F141">
        <v>127.173828125</v>
      </c>
      <c r="G141">
        <v>22.253639221191399</v>
      </c>
      <c r="H141">
        <v>3.314184805181E-3</v>
      </c>
      <c r="I141" s="7">
        <f t="shared" si="6"/>
        <v>1.2440178398266706E-4</v>
      </c>
      <c r="J141" s="7">
        <f t="shared" si="7"/>
        <v>3.7320535194800117E-4</v>
      </c>
      <c r="L141">
        <f t="shared" si="8"/>
        <v>563.70000000000005</v>
      </c>
    </row>
    <row r="142" spans="1:12">
      <c r="A142">
        <v>136</v>
      </c>
      <c r="B142">
        <v>290.94444444444446</v>
      </c>
      <c r="C142">
        <v>418.92102050781301</v>
      </c>
      <c r="D142" t="s">
        <v>0</v>
      </c>
      <c r="E142">
        <v>8.3538956940174006E-2</v>
      </c>
      <c r="F142">
        <v>114.53009033203099</v>
      </c>
      <c r="G142">
        <v>21.029373168945298</v>
      </c>
      <c r="H142">
        <v>2.9846855340489998E-3</v>
      </c>
      <c r="I142" s="7">
        <f t="shared" si="6"/>
        <v>1.1203364534247139E-4</v>
      </c>
      <c r="J142" s="7">
        <f t="shared" si="7"/>
        <v>3.3610093602741414E-4</v>
      </c>
      <c r="L142">
        <f t="shared" si="8"/>
        <v>563.94444444444446</v>
      </c>
    </row>
    <row r="143" spans="1:12">
      <c r="A143">
        <v>137</v>
      </c>
      <c r="B143">
        <v>290.95555555555552</v>
      </c>
      <c r="C143">
        <v>424.92501831054699</v>
      </c>
      <c r="D143" t="s">
        <v>0</v>
      </c>
      <c r="E143">
        <v>9.9534474313259E-2</v>
      </c>
      <c r="F143">
        <v>145.82783508300801</v>
      </c>
      <c r="G143">
        <v>23.7832851409912</v>
      </c>
      <c r="H143">
        <v>3.8003133375009998E-3</v>
      </c>
      <c r="I143" s="7">
        <f t="shared" si="6"/>
        <v>1.4264918423958432E-4</v>
      </c>
      <c r="J143" s="7">
        <f t="shared" si="7"/>
        <v>4.2794755271875296E-4</v>
      </c>
      <c r="L143">
        <f t="shared" si="8"/>
        <v>563.95555555555552</v>
      </c>
    </row>
    <row r="144" spans="1:12">
      <c r="A144">
        <v>138</v>
      </c>
      <c r="B144">
        <v>290.7</v>
      </c>
      <c r="C144">
        <v>427.934661865235</v>
      </c>
      <c r="D144" t="s">
        <v>0</v>
      </c>
      <c r="E144">
        <v>7.3799788951874001E-2</v>
      </c>
      <c r="F144">
        <v>74.627487182617202</v>
      </c>
      <c r="G144">
        <v>15.0632734298706</v>
      </c>
      <c r="H144">
        <v>1.9448127630970001E-3</v>
      </c>
      <c r="I144" s="7">
        <f t="shared" si="6"/>
        <v>7.3000810595526776E-5</v>
      </c>
      <c r="J144" s="7">
        <f t="shared" si="7"/>
        <v>2.1900243178658033E-4</v>
      </c>
      <c r="L144">
        <f t="shared" si="8"/>
        <v>563.70000000000005</v>
      </c>
    </row>
    <row r="145" spans="1:12">
      <c r="A145">
        <v>139</v>
      </c>
      <c r="B145">
        <v>290.7</v>
      </c>
      <c r="C145">
        <v>430.942474365235</v>
      </c>
      <c r="D145" t="s">
        <v>0</v>
      </c>
      <c r="E145">
        <v>0.10238558799028399</v>
      </c>
      <c r="F145">
        <v>133.09756469726599</v>
      </c>
      <c r="G145">
        <v>18.848016738891602</v>
      </c>
      <c r="H145">
        <v>3.468559003293E-3</v>
      </c>
      <c r="I145" s="7">
        <f t="shared" si="6"/>
        <v>1.3019639918217916E-4</v>
      </c>
      <c r="J145" s="7">
        <f t="shared" si="7"/>
        <v>3.905891975465375E-4</v>
      </c>
      <c r="L145">
        <f t="shared" si="8"/>
        <v>563.70000000000005</v>
      </c>
    </row>
    <row r="146" spans="1:12">
      <c r="A146">
        <v>140</v>
      </c>
      <c r="B146">
        <v>290.94444444444446</v>
      </c>
      <c r="C146">
        <v>433.93081665039102</v>
      </c>
      <c r="D146" t="s">
        <v>0</v>
      </c>
      <c r="E146">
        <v>8.0785572528839E-2</v>
      </c>
      <c r="F146">
        <v>116.340377807617</v>
      </c>
      <c r="G146">
        <v>19.732398986816399</v>
      </c>
      <c r="H146">
        <v>3.0318621216620001E-3</v>
      </c>
      <c r="I146" s="7">
        <f t="shared" si="6"/>
        <v>1.1380447346650198E-4</v>
      </c>
      <c r="J146" s="7">
        <f t="shared" si="7"/>
        <v>3.4141342039950594E-4</v>
      </c>
      <c r="L146">
        <f t="shared" si="8"/>
        <v>563.94444444444446</v>
      </c>
    </row>
    <row r="147" spans="1:12">
      <c r="A147">
        <v>141</v>
      </c>
      <c r="B147">
        <v>290.95555555555552</v>
      </c>
      <c r="C147">
        <v>436.94219970703102</v>
      </c>
      <c r="D147" t="s">
        <v>0</v>
      </c>
      <c r="E147">
        <v>0.10109896212816299</v>
      </c>
      <c r="F147">
        <v>123.38851928711</v>
      </c>
      <c r="G147">
        <v>17.750322341918999</v>
      </c>
      <c r="H147">
        <v>3.2155386197320001E-3</v>
      </c>
      <c r="I147" s="7">
        <f t="shared" si="6"/>
        <v>1.2069898459932207E-4</v>
      </c>
      <c r="J147" s="7">
        <f t="shared" si="7"/>
        <v>3.6209695379796618E-4</v>
      </c>
      <c r="L147">
        <f t="shared" si="8"/>
        <v>563.95555555555552</v>
      </c>
    </row>
    <row r="148" spans="1:12">
      <c r="A148">
        <v>142</v>
      </c>
      <c r="B148">
        <v>290.7</v>
      </c>
      <c r="C148">
        <v>439.94732666015602</v>
      </c>
      <c r="D148" t="s">
        <v>0</v>
      </c>
      <c r="E148">
        <v>7.3112420737743003E-2</v>
      </c>
      <c r="F148">
        <v>105.76129913330099</v>
      </c>
      <c r="G148">
        <v>20.190361022949201</v>
      </c>
      <c r="H148">
        <v>2.7561684328570001E-3</v>
      </c>
      <c r="I148" s="7">
        <f t="shared" si="6"/>
        <v>1.034559899822717E-4</v>
      </c>
      <c r="J148" s="7">
        <f t="shared" si="7"/>
        <v>3.1036796994681512E-4</v>
      </c>
      <c r="L148">
        <f t="shared" si="8"/>
        <v>563.70000000000005</v>
      </c>
    </row>
    <row r="149" spans="1:12">
      <c r="A149">
        <v>143</v>
      </c>
      <c r="B149">
        <v>290.7</v>
      </c>
      <c r="C149">
        <v>442.91586303711</v>
      </c>
      <c r="D149" t="s">
        <v>0</v>
      </c>
      <c r="E149">
        <v>0.112023659050465</v>
      </c>
      <c r="F149">
        <v>178.76956176757801</v>
      </c>
      <c r="G149">
        <v>22.664226531982401</v>
      </c>
      <c r="H149">
        <v>4.6587837605750002E-3</v>
      </c>
      <c r="I149" s="7">
        <f t="shared" si="6"/>
        <v>1.748728707279865E-4</v>
      </c>
      <c r="J149" s="7">
        <f t="shared" si="7"/>
        <v>5.2461861218395947E-4</v>
      </c>
      <c r="L149">
        <f t="shared" si="8"/>
        <v>563.70000000000005</v>
      </c>
    </row>
    <row r="150" spans="1:12">
      <c r="A150">
        <v>144</v>
      </c>
      <c r="B150">
        <v>290.7</v>
      </c>
      <c r="C150">
        <v>445.927490234375</v>
      </c>
      <c r="D150" t="s">
        <v>0</v>
      </c>
      <c r="E150">
        <v>8.1843994557857999E-2</v>
      </c>
      <c r="F150">
        <v>100.231094360352</v>
      </c>
      <c r="G150">
        <v>17.759595870971701</v>
      </c>
      <c r="H150">
        <v>2.6120497812580001E-3</v>
      </c>
      <c r="I150" s="7">
        <f t="shared" si="6"/>
        <v>9.8046328657395098E-5</v>
      </c>
      <c r="J150" s="7">
        <f t="shared" si="7"/>
        <v>2.9413898597218529E-4</v>
      </c>
      <c r="L150">
        <f t="shared" si="8"/>
        <v>563.70000000000005</v>
      </c>
    </row>
    <row r="151" spans="1:12">
      <c r="A151">
        <v>145</v>
      </c>
      <c r="B151">
        <v>290.95555555555552</v>
      </c>
      <c r="C151">
        <v>454.94790649414102</v>
      </c>
      <c r="D151" t="s">
        <v>0</v>
      </c>
      <c r="E151">
        <v>9.0230882167815996E-2</v>
      </c>
      <c r="F151">
        <v>114.88665008544901</v>
      </c>
      <c r="G151">
        <v>18.056423187255898</v>
      </c>
      <c r="H151">
        <v>2.9939775789169999E-3</v>
      </c>
      <c r="I151" s="7">
        <f t="shared" si="6"/>
        <v>1.1238243306141952E-4</v>
      </c>
      <c r="J151" s="7">
        <f t="shared" si="7"/>
        <v>3.3714729918425857E-4</v>
      </c>
      <c r="L151">
        <f t="shared" si="8"/>
        <v>563.95555555555552</v>
      </c>
    </row>
    <row r="152" spans="1:12">
      <c r="A152">
        <v>146</v>
      </c>
      <c r="B152">
        <v>290.7</v>
      </c>
      <c r="C152">
        <v>457.93859863281301</v>
      </c>
      <c r="D152" t="s">
        <v>0</v>
      </c>
      <c r="E152">
        <v>9.3919403851031993E-2</v>
      </c>
      <c r="F152">
        <v>127.516159057617</v>
      </c>
      <c r="G152">
        <v>18.160392761230501</v>
      </c>
      <c r="H152">
        <v>3.3231060430799998E-3</v>
      </c>
      <c r="I152" s="7">
        <f t="shared" si="6"/>
        <v>1.2473665303047263E-4</v>
      </c>
      <c r="J152" s="7">
        <f t="shared" si="7"/>
        <v>3.7420995909141785E-4</v>
      </c>
      <c r="L152">
        <f t="shared" si="8"/>
        <v>563.70000000000005</v>
      </c>
    </row>
    <row r="153" spans="1:12">
      <c r="A153">
        <v>147</v>
      </c>
      <c r="B153">
        <v>290.7</v>
      </c>
      <c r="C153">
        <v>460.91839599609398</v>
      </c>
      <c r="D153" t="s">
        <v>0</v>
      </c>
      <c r="E153">
        <v>6.4756833016872004E-2</v>
      </c>
      <c r="F153">
        <v>97.012626647949205</v>
      </c>
      <c r="G153">
        <v>21.453411102294901</v>
      </c>
      <c r="H153">
        <v>2.5281756308479998E-3</v>
      </c>
      <c r="I153" s="7">
        <f t="shared" si="6"/>
        <v>9.4898014802126225E-5</v>
      </c>
      <c r="J153" s="7">
        <f t="shared" si="7"/>
        <v>2.8469404440637869E-4</v>
      </c>
      <c r="L153">
        <f t="shared" si="8"/>
        <v>563.70000000000005</v>
      </c>
    </row>
    <row r="154" spans="1:12">
      <c r="A154">
        <v>148</v>
      </c>
      <c r="B154">
        <v>290.89555555555557</v>
      </c>
      <c r="C154">
        <v>466.948333740235</v>
      </c>
      <c r="D154" t="s">
        <v>0</v>
      </c>
      <c r="E154">
        <v>9.2657007277011996E-2</v>
      </c>
      <c r="F154">
        <v>110.87638092041</v>
      </c>
      <c r="G154">
        <v>18.8408718109131</v>
      </c>
      <c r="H154">
        <v>2.889468865706E-3</v>
      </c>
      <c r="I154" s="7">
        <f t="shared" si="6"/>
        <v>1.0845957687523023E-4</v>
      </c>
      <c r="J154" s="7">
        <f t="shared" si="7"/>
        <v>3.2537873062569067E-4</v>
      </c>
      <c r="L154">
        <f t="shared" si="8"/>
        <v>563.89555555555557</v>
      </c>
    </row>
    <row r="155" spans="1:12">
      <c r="A155">
        <v>149</v>
      </c>
      <c r="B155">
        <v>291.10000000000002</v>
      </c>
      <c r="C155">
        <v>469.93518066406301</v>
      </c>
      <c r="D155" t="s">
        <v>0</v>
      </c>
      <c r="E155">
        <v>9.1000124812125993E-2</v>
      </c>
      <c r="F155">
        <v>151.75434875488301</v>
      </c>
      <c r="G155">
        <v>22.410945892333999</v>
      </c>
      <c r="H155">
        <v>3.9547599075900001E-3</v>
      </c>
      <c r="I155" s="7">
        <f t="shared" si="6"/>
        <v>1.4844651600547451E-4</v>
      </c>
      <c r="J155" s="7">
        <f t="shared" si="7"/>
        <v>4.4533954801642353E-4</v>
      </c>
      <c r="L155">
        <f t="shared" si="8"/>
        <v>564.1</v>
      </c>
    </row>
    <row r="156" spans="1:12">
      <c r="A156">
        <v>150</v>
      </c>
      <c r="B156">
        <v>290.90444444444444</v>
      </c>
      <c r="C156">
        <v>478.93923950195301</v>
      </c>
      <c r="D156" t="s">
        <v>0</v>
      </c>
      <c r="E156">
        <v>0.11143647134304099</v>
      </c>
      <c r="F156">
        <v>135.619720458985</v>
      </c>
      <c r="G156">
        <v>19.9181823730469</v>
      </c>
      <c r="H156">
        <v>3.534287073487E-3</v>
      </c>
      <c r="I156" s="7">
        <f t="shared" si="6"/>
        <v>1.3266357879661685E-4</v>
      </c>
      <c r="J156" s="7">
        <f t="shared" si="7"/>
        <v>3.9799073638985055E-4</v>
      </c>
      <c r="L156">
        <f t="shared" si="8"/>
        <v>563.90444444444438</v>
      </c>
    </row>
    <row r="157" spans="1:12">
      <c r="A157">
        <v>151</v>
      </c>
      <c r="B157">
        <v>290.7</v>
      </c>
      <c r="C157">
        <v>481.95556640625</v>
      </c>
      <c r="D157" t="s">
        <v>0</v>
      </c>
      <c r="E157">
        <v>0.119507893919945</v>
      </c>
      <c r="F157">
        <v>188.85917663574199</v>
      </c>
      <c r="G157">
        <v>24.0783290863037</v>
      </c>
      <c r="H157">
        <v>4.9217218884840003E-3</v>
      </c>
      <c r="I157" s="7">
        <f t="shared" si="6"/>
        <v>1.8474255938801432E-4</v>
      </c>
      <c r="J157" s="7">
        <f t="shared" si="7"/>
        <v>5.5422767816404295E-4</v>
      </c>
      <c r="L157">
        <f t="shared" si="8"/>
        <v>563.70000000000005</v>
      </c>
    </row>
    <row r="158" spans="1:12">
      <c r="A158">
        <v>152</v>
      </c>
      <c r="B158">
        <v>290.7</v>
      </c>
      <c r="C158">
        <v>484.93695068359398</v>
      </c>
      <c r="D158" t="s">
        <v>0</v>
      </c>
      <c r="E158">
        <v>6.6662475466728002E-2</v>
      </c>
      <c r="F158">
        <v>83.493682861328196</v>
      </c>
      <c r="G158">
        <v>19.2271118164063</v>
      </c>
      <c r="H158">
        <v>2.1758682517249999E-3</v>
      </c>
      <c r="I158" s="7">
        <f t="shared" si="6"/>
        <v>8.167374728252296E-5</v>
      </c>
      <c r="J158" s="7">
        <f t="shared" si="7"/>
        <v>2.4502124184756888E-4</v>
      </c>
      <c r="L158">
        <f t="shared" si="8"/>
        <v>563.70000000000005</v>
      </c>
    </row>
    <row r="159" spans="1:12">
      <c r="A159">
        <v>153</v>
      </c>
      <c r="B159">
        <v>290.7</v>
      </c>
      <c r="C159">
        <v>487.93280029296898</v>
      </c>
      <c r="D159" t="s">
        <v>0</v>
      </c>
      <c r="E159">
        <v>7.9062335193157002E-2</v>
      </c>
      <c r="F159">
        <v>95.201980590820298</v>
      </c>
      <c r="G159">
        <v>17.61256980896</v>
      </c>
      <c r="H159">
        <v>2.480989698502E-3</v>
      </c>
      <c r="I159" s="7">
        <f t="shared" si="6"/>
        <v>9.3126835912656764E-5</v>
      </c>
      <c r="J159" s="7">
        <f t="shared" si="7"/>
        <v>2.7938050773797029E-4</v>
      </c>
      <c r="L159">
        <f t="shared" si="8"/>
        <v>563.70000000000005</v>
      </c>
    </row>
    <row r="160" spans="1:12">
      <c r="A160">
        <v>154</v>
      </c>
      <c r="B160">
        <v>290.7</v>
      </c>
      <c r="C160">
        <v>490.944091796875</v>
      </c>
      <c r="D160" t="s">
        <v>2</v>
      </c>
      <c r="E160">
        <v>0.101652912795544</v>
      </c>
      <c r="F160">
        <v>99.724678039550795</v>
      </c>
      <c r="G160">
        <v>17.7212944030762</v>
      </c>
      <c r="H160">
        <v>2.5988524331860001E-3</v>
      </c>
      <c r="I160" s="7">
        <f t="shared" si="6"/>
        <v>9.7550950837332277E-5</v>
      </c>
      <c r="J160" s="7">
        <f t="shared" si="7"/>
        <v>2.9265285251199683E-4</v>
      </c>
      <c r="L160">
        <f t="shared" si="8"/>
        <v>563.70000000000005</v>
      </c>
    </row>
    <row r="161" spans="1:12">
      <c r="A161">
        <v>155</v>
      </c>
      <c r="B161">
        <v>290.7</v>
      </c>
      <c r="C161">
        <v>493.94308471679699</v>
      </c>
      <c r="D161" t="s">
        <v>0</v>
      </c>
      <c r="E161">
        <v>0.111482404172421</v>
      </c>
      <c r="F161">
        <v>169.05030822753901</v>
      </c>
      <c r="G161">
        <v>20.655675888061499</v>
      </c>
      <c r="H161">
        <v>4.4054973503520004E-3</v>
      </c>
      <c r="I161" s="7">
        <f t="shared" si="6"/>
        <v>1.6536547052476005E-4</v>
      </c>
      <c r="J161" s="7">
        <f t="shared" si="7"/>
        <v>4.9609641157428021E-4</v>
      </c>
      <c r="L161">
        <f t="shared" si="8"/>
        <v>563.70000000000005</v>
      </c>
    </row>
    <row r="162" spans="1:12">
      <c r="A162">
        <v>156</v>
      </c>
      <c r="B162">
        <v>290.7</v>
      </c>
      <c r="C162">
        <v>496.93197631836</v>
      </c>
      <c r="D162" t="s">
        <v>0</v>
      </c>
      <c r="E162">
        <v>9.8954468965530007E-2</v>
      </c>
      <c r="F162">
        <v>86.614898681640597</v>
      </c>
      <c r="G162">
        <v>15.0924530029297</v>
      </c>
      <c r="H162">
        <v>2.257207991182E-3</v>
      </c>
      <c r="I162" s="7">
        <f t="shared" si="6"/>
        <v>8.4726929072884247E-5</v>
      </c>
      <c r="J162" s="7">
        <f t="shared" si="7"/>
        <v>2.5418078721865274E-4</v>
      </c>
      <c r="L162">
        <f t="shared" si="8"/>
        <v>563.70000000000005</v>
      </c>
    </row>
    <row r="163" spans="1:12">
      <c r="A163">
        <v>157</v>
      </c>
      <c r="B163">
        <v>290.7</v>
      </c>
      <c r="C163">
        <v>502.94097900390699</v>
      </c>
      <c r="D163" t="s">
        <v>0</v>
      </c>
      <c r="E163">
        <v>8.9045926928519994E-2</v>
      </c>
      <c r="F163">
        <v>101.49967956543</v>
      </c>
      <c r="G163">
        <v>16.211210250854499</v>
      </c>
      <c r="H163">
        <v>2.645109459281E-3</v>
      </c>
      <c r="I163" s="7">
        <f t="shared" si="6"/>
        <v>9.9287262149548881E-5</v>
      </c>
      <c r="J163" s="7">
        <f t="shared" si="7"/>
        <v>2.9786178644864662E-4</v>
      </c>
      <c r="L163">
        <f t="shared" si="8"/>
        <v>563.70000000000005</v>
      </c>
    </row>
    <row r="164" spans="1:12">
      <c r="A164">
        <v>158</v>
      </c>
      <c r="B164">
        <v>290.94444444444446</v>
      </c>
      <c r="C164">
        <v>505.93341064453102</v>
      </c>
      <c r="D164" t="s">
        <v>0</v>
      </c>
      <c r="E164">
        <v>0.10003019124269499</v>
      </c>
      <c r="F164">
        <v>147.64453125</v>
      </c>
      <c r="G164">
        <v>23.913854598998999</v>
      </c>
      <c r="H164">
        <v>3.8476569373680001E-3</v>
      </c>
      <c r="I164" s="7">
        <f t="shared" si="6"/>
        <v>1.4442628136294956E-4</v>
      </c>
      <c r="J164" s="7">
        <f t="shared" si="7"/>
        <v>4.3327884408884867E-4</v>
      </c>
      <c r="L164">
        <f t="shared" si="8"/>
        <v>563.94444444444446</v>
      </c>
    </row>
    <row r="165" spans="1:12">
      <c r="A165">
        <v>159</v>
      </c>
      <c r="B165">
        <v>290.95555555555552</v>
      </c>
      <c r="C165">
        <v>508.93490600586</v>
      </c>
      <c r="D165" t="s">
        <v>0</v>
      </c>
      <c r="E165">
        <v>8.2714319229126004E-2</v>
      </c>
      <c r="F165">
        <v>106.800651550293</v>
      </c>
      <c r="G165">
        <v>16.676959991455099</v>
      </c>
      <c r="H165">
        <v>2.7832542416149999E-3</v>
      </c>
      <c r="I165" s="7">
        <f t="shared" si="6"/>
        <v>1.0447268733869174E-4</v>
      </c>
      <c r="J165" s="7">
        <f t="shared" si="7"/>
        <v>3.134180620160752E-4</v>
      </c>
      <c r="L165">
        <f t="shared" si="8"/>
        <v>563.95555555555552</v>
      </c>
    </row>
    <row r="166" spans="1:12">
      <c r="A166">
        <v>160</v>
      </c>
      <c r="B166">
        <v>290.7</v>
      </c>
      <c r="C166">
        <v>511.92501831054699</v>
      </c>
      <c r="D166" t="s">
        <v>0</v>
      </c>
      <c r="E166">
        <v>7.9458259046078006E-2</v>
      </c>
      <c r="F166">
        <v>92.009635925292997</v>
      </c>
      <c r="G166">
        <v>16.915777206420898</v>
      </c>
      <c r="H166">
        <v>2.3977963218510001E-3</v>
      </c>
      <c r="I166" s="7">
        <f t="shared" si="6"/>
        <v>9.0004075692772512E-5</v>
      </c>
      <c r="J166" s="7">
        <f t="shared" si="7"/>
        <v>2.7001222707831755E-4</v>
      </c>
      <c r="L166">
        <f t="shared" si="8"/>
        <v>563.70000000000005</v>
      </c>
    </row>
    <row r="167" spans="1:12">
      <c r="A167">
        <v>161</v>
      </c>
      <c r="B167">
        <v>290.7</v>
      </c>
      <c r="C167">
        <v>514.91687011718795</v>
      </c>
      <c r="D167" t="s">
        <v>0</v>
      </c>
      <c r="E167">
        <v>8.7387159466742997E-2</v>
      </c>
      <c r="F167">
        <v>91.018852233886804</v>
      </c>
      <c r="G167">
        <v>17.880744934082099</v>
      </c>
      <c r="H167">
        <v>2.371976227389E-3</v>
      </c>
      <c r="I167" s="7">
        <f t="shared" si="6"/>
        <v>8.9034888395597526E-5</v>
      </c>
      <c r="J167" s="7">
        <f t="shared" si="7"/>
        <v>2.6710466518679258E-4</v>
      </c>
      <c r="L167">
        <f t="shared" si="8"/>
        <v>563.70000000000005</v>
      </c>
    </row>
    <row r="168" spans="1:12">
      <c r="A168">
        <v>162</v>
      </c>
      <c r="B168">
        <v>290.7</v>
      </c>
      <c r="C168">
        <v>517.954833984375</v>
      </c>
      <c r="D168" t="s">
        <v>0</v>
      </c>
      <c r="E168">
        <v>0.10699063539504999</v>
      </c>
      <c r="F168">
        <v>129.84092712402401</v>
      </c>
      <c r="G168">
        <v>18.252792358398501</v>
      </c>
      <c r="H168">
        <v>3.3836901358510001E-3</v>
      </c>
      <c r="I168" s="7">
        <f t="shared" si="6"/>
        <v>1.2701074746539602E-4</v>
      </c>
      <c r="J168" s="7">
        <f t="shared" si="7"/>
        <v>3.8103224239618809E-4</v>
      </c>
      <c r="L168">
        <f t="shared" si="8"/>
        <v>563.70000000000005</v>
      </c>
    </row>
    <row r="169" spans="1:12">
      <c r="A169">
        <v>163</v>
      </c>
      <c r="B169">
        <v>290.95555555555552</v>
      </c>
      <c r="C169">
        <v>523.91375732421898</v>
      </c>
      <c r="D169" t="s">
        <v>0</v>
      </c>
      <c r="E169">
        <v>9.9048040807246995E-2</v>
      </c>
      <c r="F169">
        <v>125.551429748535</v>
      </c>
      <c r="G169">
        <v>16.087844848632798</v>
      </c>
      <c r="H169">
        <v>3.2719046589700001E-3</v>
      </c>
      <c r="I169" s="7">
        <f t="shared" si="6"/>
        <v>1.2281474948556555E-4</v>
      </c>
      <c r="J169" s="7">
        <f t="shared" si="7"/>
        <v>3.6844424845669662E-4</v>
      </c>
      <c r="L169">
        <f t="shared" si="8"/>
        <v>563.95555555555552</v>
      </c>
    </row>
    <row r="170" spans="1:12">
      <c r="A170">
        <v>164</v>
      </c>
      <c r="B170">
        <v>290.7</v>
      </c>
      <c r="C170">
        <v>529.95446777343795</v>
      </c>
      <c r="D170" t="s">
        <v>0</v>
      </c>
      <c r="E170">
        <v>0.13276836276054399</v>
      </c>
      <c r="F170">
        <v>177.15396118164099</v>
      </c>
      <c r="G170">
        <v>19.0018119812012</v>
      </c>
      <c r="H170">
        <v>4.616680766648E-3</v>
      </c>
      <c r="I170" s="7">
        <f t="shared" si="6"/>
        <v>1.7329248584803728E-4</v>
      </c>
      <c r="J170" s="7">
        <f t="shared" si="7"/>
        <v>5.1987745754411183E-4</v>
      </c>
      <c r="L170">
        <f t="shared" si="8"/>
        <v>563.70000000000005</v>
      </c>
    </row>
    <row r="171" spans="1:12">
      <c r="A171">
        <v>165</v>
      </c>
      <c r="B171">
        <v>290.94444444444446</v>
      </c>
      <c r="C171">
        <v>535.92218017578205</v>
      </c>
      <c r="D171" t="s">
        <v>0</v>
      </c>
      <c r="E171">
        <v>6.8099774420260994E-2</v>
      </c>
      <c r="F171">
        <v>79.960128784179702</v>
      </c>
      <c r="G171">
        <v>17.9054164886475</v>
      </c>
      <c r="H171">
        <v>2.0837828643199999E-3</v>
      </c>
      <c r="I171" s="7">
        <f t="shared" si="6"/>
        <v>7.8217215089716491E-5</v>
      </c>
      <c r="J171" s="7">
        <f t="shared" si="7"/>
        <v>2.3465164526914947E-4</v>
      </c>
      <c r="L171">
        <f t="shared" si="8"/>
        <v>563.94444444444446</v>
      </c>
    </row>
    <row r="172" spans="1:12">
      <c r="A172">
        <v>166</v>
      </c>
      <c r="B172">
        <v>290.95555555555552</v>
      </c>
      <c r="C172">
        <v>538.924072265625</v>
      </c>
      <c r="D172" t="s">
        <v>0</v>
      </c>
      <c r="E172">
        <v>9.3201436102389998E-2</v>
      </c>
      <c r="F172">
        <v>133.59048461914099</v>
      </c>
      <c r="G172">
        <v>19.1936950683594</v>
      </c>
      <c r="H172">
        <v>3.4814046315119998E-3</v>
      </c>
      <c r="I172" s="7">
        <f t="shared" si="6"/>
        <v>1.3067857478816602E-4</v>
      </c>
      <c r="J172" s="7">
        <f t="shared" si="7"/>
        <v>3.9203572436449807E-4</v>
      </c>
      <c r="L172">
        <f t="shared" si="8"/>
        <v>563.95555555555552</v>
      </c>
    </row>
    <row r="173" spans="1:12">
      <c r="A173">
        <v>167</v>
      </c>
      <c r="B173">
        <v>290.7</v>
      </c>
      <c r="C173">
        <v>541.92736816406295</v>
      </c>
      <c r="D173" t="s">
        <v>0</v>
      </c>
      <c r="E173">
        <v>7.1996681392192993E-2</v>
      </c>
      <c r="F173">
        <v>88.808517456054702</v>
      </c>
      <c r="G173">
        <v>16.1898918151856</v>
      </c>
      <c r="H173">
        <v>2.3143742974710002E-3</v>
      </c>
      <c r="I173" s="7">
        <f t="shared" si="6"/>
        <v>8.687273291427497E-5</v>
      </c>
      <c r="J173" s="7">
        <f t="shared" si="7"/>
        <v>2.6061819874282494E-4</v>
      </c>
      <c r="L173">
        <f t="shared" si="8"/>
        <v>563.70000000000005</v>
      </c>
    </row>
    <row r="174" spans="1:12">
      <c r="A174">
        <v>168</v>
      </c>
      <c r="B174">
        <v>290.7</v>
      </c>
      <c r="C174">
        <v>544.93017578125</v>
      </c>
      <c r="D174" t="s">
        <v>0</v>
      </c>
      <c r="E174">
        <v>5.6897405534983E-2</v>
      </c>
      <c r="F174">
        <v>67.929298400878906</v>
      </c>
      <c r="G174">
        <v>17.651544570922901</v>
      </c>
      <c r="H174">
        <v>1.770256128214E-3</v>
      </c>
      <c r="I174" s="7">
        <f t="shared" si="6"/>
        <v>6.644862414186502E-5</v>
      </c>
      <c r="J174" s="7">
        <f t="shared" si="7"/>
        <v>1.9934587242559506E-4</v>
      </c>
      <c r="L174">
        <f t="shared" si="8"/>
        <v>563.70000000000005</v>
      </c>
    </row>
    <row r="175" spans="1:12">
      <c r="A175">
        <v>169</v>
      </c>
      <c r="B175">
        <v>290.7</v>
      </c>
      <c r="C175">
        <v>547.92510986328205</v>
      </c>
      <c r="D175" t="s">
        <v>0</v>
      </c>
      <c r="E175">
        <v>0.106839284300804</v>
      </c>
      <c r="F175">
        <v>134.015060424805</v>
      </c>
      <c r="G175">
        <v>15.818699836731</v>
      </c>
      <c r="H175">
        <v>3.4924691933369998E-3</v>
      </c>
      <c r="I175" s="7">
        <f t="shared" si="6"/>
        <v>1.3109389599410287E-4</v>
      </c>
      <c r="J175" s="7">
        <f t="shared" si="7"/>
        <v>3.9328168798230859E-4</v>
      </c>
      <c r="L175">
        <f t="shared" si="8"/>
        <v>563.70000000000005</v>
      </c>
    </row>
    <row r="176" spans="1:12">
      <c r="A176">
        <v>170</v>
      </c>
      <c r="B176">
        <v>290.7</v>
      </c>
      <c r="C176">
        <v>550.93731689453205</v>
      </c>
      <c r="D176" t="s">
        <v>0</v>
      </c>
      <c r="E176">
        <v>7.1107037365436998E-2</v>
      </c>
      <c r="F176">
        <v>93.906288146972699</v>
      </c>
      <c r="G176">
        <v>19.880825042724599</v>
      </c>
      <c r="H176">
        <v>2.44722359841E-3</v>
      </c>
      <c r="I176" s="7">
        <f t="shared" si="6"/>
        <v>9.1859386045935185E-5</v>
      </c>
      <c r="J176" s="7">
        <f t="shared" si="7"/>
        <v>2.7557815813780554E-4</v>
      </c>
      <c r="L176">
        <f t="shared" si="8"/>
        <v>563.70000000000005</v>
      </c>
    </row>
    <row r="177" spans="1:12">
      <c r="A177">
        <v>171</v>
      </c>
      <c r="B177">
        <v>290.7</v>
      </c>
      <c r="C177">
        <v>559.94201660156295</v>
      </c>
      <c r="D177" t="s">
        <v>0</v>
      </c>
      <c r="E177">
        <v>8.2769580185413E-2</v>
      </c>
      <c r="F177">
        <v>119.609504699707</v>
      </c>
      <c r="G177">
        <v>20.8994026184082</v>
      </c>
      <c r="H177">
        <v>3.1170564641750001E-3</v>
      </c>
      <c r="I177" s="7">
        <f t="shared" si="6"/>
        <v>1.1700234226889402E-4</v>
      </c>
      <c r="J177" s="7">
        <f t="shared" si="7"/>
        <v>3.5100702680668206E-4</v>
      </c>
      <c r="L177">
        <f t="shared" si="8"/>
        <v>563.70000000000005</v>
      </c>
    </row>
    <row r="178" spans="1:12">
      <c r="A178">
        <v>172</v>
      </c>
      <c r="B178">
        <v>290.7</v>
      </c>
      <c r="C178">
        <v>565.95397949218795</v>
      </c>
      <c r="D178" t="s">
        <v>0</v>
      </c>
      <c r="E178">
        <v>7.0082455873489005E-2</v>
      </c>
      <c r="F178">
        <v>112.33234405517599</v>
      </c>
      <c r="G178">
        <v>22.5635089874268</v>
      </c>
      <c r="H178">
        <v>2.9274116639159999E-3</v>
      </c>
      <c r="I178" s="7">
        <f t="shared" si="6"/>
        <v>1.0988380396698575E-4</v>
      </c>
      <c r="J178" s="7">
        <f t="shared" si="7"/>
        <v>3.2965141190095728E-4</v>
      </c>
      <c r="L178">
        <f t="shared" si="8"/>
        <v>563.70000000000005</v>
      </c>
    </row>
    <row r="179" spans="1:12">
      <c r="A179">
        <v>173</v>
      </c>
      <c r="B179">
        <v>290.95555555555552</v>
      </c>
      <c r="C179">
        <v>574.92150878906295</v>
      </c>
      <c r="D179" t="s">
        <v>0</v>
      </c>
      <c r="E179">
        <v>8.5951484739779996E-2</v>
      </c>
      <c r="F179">
        <v>148.75450134277401</v>
      </c>
      <c r="G179">
        <v>28.013359069824201</v>
      </c>
      <c r="H179">
        <v>3.8765830621049998E-3</v>
      </c>
      <c r="I179" s="7">
        <f t="shared" si="6"/>
        <v>1.4551205712156533E-4</v>
      </c>
      <c r="J179" s="7">
        <f t="shared" si="7"/>
        <v>4.3653617136469599E-4</v>
      </c>
      <c r="L179">
        <f t="shared" si="8"/>
        <v>563.95555555555552</v>
      </c>
    </row>
    <row r="180" spans="1:12">
      <c r="A180">
        <v>174</v>
      </c>
      <c r="B180">
        <v>290.94444444444446</v>
      </c>
      <c r="C180">
        <v>577.92596435546898</v>
      </c>
      <c r="D180" t="s">
        <v>0</v>
      </c>
      <c r="E180">
        <v>7.3059208691119995E-2</v>
      </c>
      <c r="F180">
        <v>90.637657165527401</v>
      </c>
      <c r="G180">
        <v>19.929422378540099</v>
      </c>
      <c r="H180">
        <v>2.362042179464E-3</v>
      </c>
      <c r="I180" s="7">
        <f t="shared" si="6"/>
        <v>8.8662002344682295E-5</v>
      </c>
      <c r="J180" s="7">
        <f t="shared" si="7"/>
        <v>2.6598600703404691E-4</v>
      </c>
      <c r="L180">
        <f t="shared" si="8"/>
        <v>563.94444444444446</v>
      </c>
    </row>
    <row r="181" spans="1:12">
      <c r="A181">
        <v>175</v>
      </c>
      <c r="B181">
        <v>290.95555555555552</v>
      </c>
      <c r="C181">
        <v>580.93768310546898</v>
      </c>
      <c r="D181" t="s">
        <v>0</v>
      </c>
      <c r="E181">
        <v>6.8988114595413E-2</v>
      </c>
      <c r="F181">
        <v>69.926170349121094</v>
      </c>
      <c r="G181">
        <v>15.3960056304932</v>
      </c>
      <c r="H181">
        <v>1.8222951583069999E-3</v>
      </c>
      <c r="I181" s="7">
        <f t="shared" si="6"/>
        <v>6.8401969703674358E-5</v>
      </c>
      <c r="J181" s="7">
        <f t="shared" si="7"/>
        <v>2.0520590911102309E-4</v>
      </c>
      <c r="L181">
        <f t="shared" si="8"/>
        <v>563.95555555555552</v>
      </c>
    </row>
    <row r="182" spans="1:12">
      <c r="A182">
        <v>176</v>
      </c>
      <c r="B182">
        <v>290.94444444444446</v>
      </c>
      <c r="C182">
        <v>583.93658447265705</v>
      </c>
      <c r="D182" t="s">
        <v>0</v>
      </c>
      <c r="E182">
        <v>9.0419806540011999E-2</v>
      </c>
      <c r="F182">
        <v>82.074165344238295</v>
      </c>
      <c r="G182">
        <v>16.390537261962901</v>
      </c>
      <c r="H182">
        <v>2.138875236298E-3</v>
      </c>
      <c r="I182" s="7">
        <f t="shared" si="6"/>
        <v>8.0285171392937733E-5</v>
      </c>
      <c r="J182" s="7">
        <f t="shared" si="7"/>
        <v>2.4085551417881318E-4</v>
      </c>
      <c r="L182">
        <f t="shared" si="8"/>
        <v>563.94444444444446</v>
      </c>
    </row>
    <row r="183" spans="1:12">
      <c r="A183">
        <v>177</v>
      </c>
      <c r="B183">
        <v>290.95555555555552</v>
      </c>
      <c r="C183">
        <v>586.91552734375</v>
      </c>
      <c r="D183" t="s">
        <v>0</v>
      </c>
      <c r="E183">
        <v>6.7191928625107006E-2</v>
      </c>
      <c r="F183">
        <v>89.430938720703196</v>
      </c>
      <c r="G183">
        <v>17.626743316650401</v>
      </c>
      <c r="H183">
        <v>2.3305947661639999E-3</v>
      </c>
      <c r="I183" s="7">
        <f t="shared" si="6"/>
        <v>8.7481587085393522E-5</v>
      </c>
      <c r="J183" s="7">
        <f t="shared" si="7"/>
        <v>2.6244476125618057E-4</v>
      </c>
      <c r="L183">
        <f t="shared" si="8"/>
        <v>563.95555555555552</v>
      </c>
    </row>
    <row r="184" spans="1:12">
      <c r="A184">
        <v>178</v>
      </c>
      <c r="B184">
        <v>290.7</v>
      </c>
      <c r="C184">
        <v>589.956298828125</v>
      </c>
      <c r="D184" t="s">
        <v>0</v>
      </c>
      <c r="E184">
        <v>0.102601043879986</v>
      </c>
      <c r="F184">
        <v>133.84965515136699</v>
      </c>
      <c r="G184">
        <v>18.9050807952881</v>
      </c>
      <c r="H184">
        <v>3.4881586865920002E-3</v>
      </c>
      <c r="I184" s="7">
        <f t="shared" si="6"/>
        <v>1.3093209610650646E-4</v>
      </c>
      <c r="J184" s="7">
        <f t="shared" si="7"/>
        <v>3.9279628831951935E-4</v>
      </c>
      <c r="L184">
        <f t="shared" si="8"/>
        <v>563.70000000000005</v>
      </c>
    </row>
    <row r="185" spans="1:12">
      <c r="A185">
        <v>179</v>
      </c>
      <c r="B185">
        <v>290.7</v>
      </c>
      <c r="C185">
        <v>592.92205810546898</v>
      </c>
      <c r="D185" t="s">
        <v>0</v>
      </c>
      <c r="E185">
        <v>6.0444634407758997E-2</v>
      </c>
      <c r="F185">
        <v>82.545883178710994</v>
      </c>
      <c r="G185">
        <v>19.879093170166001</v>
      </c>
      <c r="H185">
        <v>2.15116833231E-3</v>
      </c>
      <c r="I185" s="7">
        <f t="shared" si="6"/>
        <v>8.0746607059458409E-5</v>
      </c>
      <c r="J185" s="7">
        <f t="shared" si="7"/>
        <v>2.4223982117837524E-4</v>
      </c>
      <c r="L185">
        <f t="shared" si="8"/>
        <v>563.70000000000005</v>
      </c>
    </row>
    <row r="186" spans="1:12">
      <c r="A186">
        <v>180</v>
      </c>
      <c r="B186">
        <v>290.7</v>
      </c>
      <c r="C186">
        <v>595.92071533203102</v>
      </c>
      <c r="D186" t="s">
        <v>0</v>
      </c>
      <c r="E186">
        <v>8.1062845885754006E-2</v>
      </c>
      <c r="F186">
        <v>108.085205078125</v>
      </c>
      <c r="G186">
        <v>17.259031295776399</v>
      </c>
      <c r="H186">
        <v>2.8167300585040002E-3</v>
      </c>
      <c r="I186" s="7">
        <f t="shared" si="6"/>
        <v>1.0572924108752169E-4</v>
      </c>
      <c r="J186" s="7">
        <f t="shared" si="7"/>
        <v>3.171877232625651E-4</v>
      </c>
      <c r="L186">
        <f t="shared" si="8"/>
        <v>563.70000000000005</v>
      </c>
    </row>
    <row r="187" spans="1:12">
      <c r="A187">
        <v>181</v>
      </c>
      <c r="B187">
        <v>290.7</v>
      </c>
      <c r="C187">
        <v>598.93011474609398</v>
      </c>
      <c r="D187" t="s">
        <v>0</v>
      </c>
      <c r="E187">
        <v>7.2384744882584007E-2</v>
      </c>
      <c r="F187">
        <v>98.188346862792997</v>
      </c>
      <c r="G187">
        <v>21.867637634277401</v>
      </c>
      <c r="H187">
        <v>2.5588152217810001E-3</v>
      </c>
      <c r="I187" s="7">
        <f t="shared" si="6"/>
        <v>9.6048107508679733E-5</v>
      </c>
      <c r="J187" s="7">
        <f t="shared" si="7"/>
        <v>2.8814432252603919E-4</v>
      </c>
      <c r="L187">
        <f t="shared" si="8"/>
        <v>563.70000000000005</v>
      </c>
    </row>
    <row r="188" spans="1:12">
      <c r="A188">
        <v>182</v>
      </c>
      <c r="B188">
        <v>290.7</v>
      </c>
      <c r="C188">
        <v>610.93951416015705</v>
      </c>
      <c r="D188" t="s">
        <v>0</v>
      </c>
      <c r="E188">
        <v>8.8999211788178004E-2</v>
      </c>
      <c r="F188">
        <v>114.61228942871099</v>
      </c>
      <c r="G188">
        <v>17.365676879882798</v>
      </c>
      <c r="H188">
        <v>2.9868276650309999E-3</v>
      </c>
      <c r="I188" s="7">
        <f t="shared" si="6"/>
        <v>1.1211405272203617E-4</v>
      </c>
      <c r="J188" s="7">
        <f t="shared" si="7"/>
        <v>3.3634215816610852E-4</v>
      </c>
      <c r="L188">
        <f t="shared" si="8"/>
        <v>563.70000000000005</v>
      </c>
    </row>
    <row r="189" spans="1:12">
      <c r="A189">
        <v>183</v>
      </c>
      <c r="B189">
        <v>290.7</v>
      </c>
      <c r="C189">
        <v>619.91595458984398</v>
      </c>
      <c r="D189" t="s">
        <v>0</v>
      </c>
      <c r="E189">
        <v>8.9138872921466994E-2</v>
      </c>
      <c r="F189">
        <v>175.66288757324199</v>
      </c>
      <c r="G189">
        <v>25.2579345703125</v>
      </c>
      <c r="H189">
        <v>4.5778229798760003E-3</v>
      </c>
      <c r="I189" s="7">
        <f t="shared" si="6"/>
        <v>1.7183391359563963E-4</v>
      </c>
      <c r="J189" s="7">
        <f t="shared" si="7"/>
        <v>5.1550174078691892E-4</v>
      </c>
      <c r="L189">
        <f t="shared" si="8"/>
        <v>563.70000000000005</v>
      </c>
    </row>
    <row r="190" spans="1:12">
      <c r="A190">
        <v>184</v>
      </c>
      <c r="B190">
        <v>290.7</v>
      </c>
      <c r="C190">
        <v>622.94482421875</v>
      </c>
      <c r="D190" t="s">
        <v>0</v>
      </c>
      <c r="E190">
        <v>8.7392345070838998E-2</v>
      </c>
      <c r="F190">
        <v>114.28945159912099</v>
      </c>
      <c r="G190">
        <v>18.676750183105501</v>
      </c>
      <c r="H190">
        <v>2.9784144227369999E-3</v>
      </c>
      <c r="I190" s="7">
        <f t="shared" si="6"/>
        <v>1.1179825188054062E-4</v>
      </c>
      <c r="J190" s="7">
        <f t="shared" si="7"/>
        <v>3.353947556416219E-4</v>
      </c>
      <c r="L190">
        <f t="shared" si="8"/>
        <v>563.70000000000005</v>
      </c>
    </row>
    <row r="191" spans="1:12">
      <c r="A191">
        <v>185</v>
      </c>
      <c r="B191">
        <v>290.7</v>
      </c>
      <c r="C191">
        <v>625.93328857421898</v>
      </c>
      <c r="D191" t="s">
        <v>1</v>
      </c>
      <c r="E191">
        <v>0.10796752572059699</v>
      </c>
      <c r="F191">
        <v>108.605422973633</v>
      </c>
      <c r="G191">
        <v>15.0899200439453</v>
      </c>
      <c r="H191">
        <v>2.830287079395E-3</v>
      </c>
      <c r="I191" s="7">
        <f t="shared" si="6"/>
        <v>1.0623811964543769E-4</v>
      </c>
      <c r="J191" s="7">
        <f t="shared" si="7"/>
        <v>3.1871435893631307E-4</v>
      </c>
      <c r="L191">
        <f t="shared" si="8"/>
        <v>563.70000000000005</v>
      </c>
    </row>
    <row r="192" spans="1:12">
      <c r="A192">
        <v>186</v>
      </c>
      <c r="B192">
        <v>290.74888888888887</v>
      </c>
      <c r="C192">
        <v>634.922607421875</v>
      </c>
      <c r="D192" t="s">
        <v>0</v>
      </c>
      <c r="E192">
        <v>0.106761924922466</v>
      </c>
      <c r="F192">
        <v>148.56800842285199</v>
      </c>
      <c r="G192">
        <v>18.291032791137699</v>
      </c>
      <c r="H192">
        <v>3.871723005515E-3</v>
      </c>
      <c r="I192" s="7">
        <f t="shared" si="6"/>
        <v>1.4532962924091968E-4</v>
      </c>
      <c r="J192" s="7">
        <f t="shared" si="7"/>
        <v>4.3598888772275902E-4</v>
      </c>
      <c r="L192">
        <f t="shared" si="8"/>
        <v>563.74888888888881</v>
      </c>
    </row>
    <row r="193" spans="1:12">
      <c r="A193">
        <v>187</v>
      </c>
      <c r="B193">
        <v>290.8</v>
      </c>
      <c r="C193">
        <v>637.94030761718795</v>
      </c>
      <c r="D193" t="s">
        <v>0</v>
      </c>
      <c r="E193">
        <v>7.9748801887034995E-2</v>
      </c>
      <c r="F193">
        <v>105.15632629394599</v>
      </c>
      <c r="G193">
        <v>19.244655609130898</v>
      </c>
      <c r="H193">
        <v>2.740402674908E-3</v>
      </c>
      <c r="I193" s="7">
        <f t="shared" si="6"/>
        <v>1.0286420390815236E-4</v>
      </c>
      <c r="J193" s="7">
        <f t="shared" si="7"/>
        <v>3.0859261172445712E-4</v>
      </c>
      <c r="L193">
        <f t="shared" si="8"/>
        <v>563.79999999999995</v>
      </c>
    </row>
    <row r="194" spans="1:12">
      <c r="A194">
        <v>188</v>
      </c>
      <c r="B194">
        <v>290.8</v>
      </c>
      <c r="C194">
        <v>640.9169921875</v>
      </c>
      <c r="D194" t="s">
        <v>0</v>
      </c>
      <c r="E194">
        <v>9.3119025230408006E-2</v>
      </c>
      <c r="F194">
        <v>121.45517730712901</v>
      </c>
      <c r="G194">
        <v>17.4678764343262</v>
      </c>
      <c r="H194">
        <v>3.1651551980189999E-3</v>
      </c>
      <c r="I194" s="7">
        <f t="shared" si="6"/>
        <v>1.1880778422496661E-4</v>
      </c>
      <c r="J194" s="7">
        <f t="shared" si="7"/>
        <v>3.5642335267489984E-4</v>
      </c>
      <c r="L194">
        <f t="shared" si="8"/>
        <v>563.79999999999995</v>
      </c>
    </row>
    <row r="195" spans="1:12">
      <c r="A195">
        <v>189</v>
      </c>
      <c r="B195">
        <v>290.75111111111113</v>
      </c>
      <c r="C195">
        <v>643.93914794921898</v>
      </c>
      <c r="D195" t="s">
        <v>0</v>
      </c>
      <c r="E195">
        <v>0.105498656630516</v>
      </c>
      <c r="F195">
        <v>140.27156066894599</v>
      </c>
      <c r="G195">
        <v>17.5029411315918</v>
      </c>
      <c r="H195">
        <v>3.655515303912E-3</v>
      </c>
      <c r="I195" s="7">
        <f t="shared" si="6"/>
        <v>1.37214021520985E-4</v>
      </c>
      <c r="J195" s="7">
        <f t="shared" si="7"/>
        <v>4.1164206456295501E-4</v>
      </c>
      <c r="L195">
        <f t="shared" si="8"/>
        <v>563.75111111111119</v>
      </c>
    </row>
    <row r="196" spans="1:12">
      <c r="A196">
        <v>190</v>
      </c>
      <c r="B196">
        <v>290.8</v>
      </c>
      <c r="C196">
        <v>649.93127441406295</v>
      </c>
      <c r="D196" t="s">
        <v>0</v>
      </c>
      <c r="E196">
        <v>9.2912726104260004E-2</v>
      </c>
      <c r="F196">
        <v>104.332244873047</v>
      </c>
      <c r="G196">
        <v>16.6940612792969</v>
      </c>
      <c r="H196">
        <v>2.7189268872900001E-3</v>
      </c>
      <c r="I196" s="7">
        <f t="shared" si="6"/>
        <v>1.0205808522462857E-4</v>
      </c>
      <c r="J196" s="7">
        <f t="shared" si="7"/>
        <v>3.0617425567388569E-4</v>
      </c>
      <c r="L196">
        <f t="shared" si="8"/>
        <v>563.79999999999995</v>
      </c>
    </row>
    <row r="197" spans="1:12">
      <c r="A197">
        <v>191</v>
      </c>
      <c r="B197">
        <v>290.74888888888887</v>
      </c>
      <c r="C197">
        <v>655.93493652343795</v>
      </c>
      <c r="D197" t="s">
        <v>0</v>
      </c>
      <c r="E197">
        <v>6.1558883637189997E-2</v>
      </c>
      <c r="F197">
        <v>89.406951904296903</v>
      </c>
      <c r="G197">
        <v>21.047309875488299</v>
      </c>
      <c r="H197">
        <v>2.3299696631570001E-3</v>
      </c>
      <c r="I197" s="7">
        <f t="shared" si="6"/>
        <v>8.7458123116454289E-5</v>
      </c>
      <c r="J197" s="7">
        <f t="shared" si="7"/>
        <v>2.6237436934936284E-4</v>
      </c>
      <c r="L197">
        <f t="shared" si="8"/>
        <v>563.74888888888881</v>
      </c>
    </row>
    <row r="198" spans="1:12">
      <c r="A198">
        <v>192</v>
      </c>
      <c r="B198">
        <v>290.8</v>
      </c>
      <c r="C198">
        <v>658.99102783203205</v>
      </c>
      <c r="D198" t="s">
        <v>0</v>
      </c>
      <c r="E198">
        <v>7.7705048024654E-2</v>
      </c>
      <c r="F198">
        <v>112.08510589599599</v>
      </c>
      <c r="G198">
        <v>24.348913192748999</v>
      </c>
      <c r="H198">
        <v>2.9209685697469999E-3</v>
      </c>
      <c r="I198" s="7">
        <f t="shared" si="6"/>
        <v>1.0964195492835848E-4</v>
      </c>
      <c r="J198" s="7">
        <f t="shared" si="7"/>
        <v>3.2892586478507546E-4</v>
      </c>
      <c r="L198">
        <f t="shared" si="8"/>
        <v>563.79999999999995</v>
      </c>
    </row>
    <row r="199" spans="1:12">
      <c r="A199">
        <v>193</v>
      </c>
      <c r="B199">
        <v>290.8</v>
      </c>
      <c r="C199">
        <v>664.92596435546898</v>
      </c>
      <c r="D199" t="s">
        <v>0</v>
      </c>
      <c r="E199">
        <v>9.0095348656178006E-2</v>
      </c>
      <c r="F199">
        <v>140.65583801269599</v>
      </c>
      <c r="G199">
        <v>21.012580871582099</v>
      </c>
      <c r="H199">
        <v>3.6655296767779998E-3</v>
      </c>
      <c r="I199" s="7">
        <f t="shared" si="6"/>
        <v>1.3758992266205651E-4</v>
      </c>
      <c r="J199" s="7">
        <f t="shared" si="7"/>
        <v>4.1276976798616956E-4</v>
      </c>
      <c r="L199">
        <f t="shared" si="8"/>
        <v>563.79999999999995</v>
      </c>
    </row>
    <row r="200" spans="1:12">
      <c r="A200">
        <v>194</v>
      </c>
      <c r="B200">
        <v>290.8</v>
      </c>
      <c r="C200">
        <v>667.93341064453205</v>
      </c>
      <c r="D200" t="s">
        <v>0</v>
      </c>
      <c r="E200">
        <v>8.3552435040473993E-2</v>
      </c>
      <c r="F200">
        <v>87.664710998535199</v>
      </c>
      <c r="G200">
        <v>17.174024581909201</v>
      </c>
      <c r="H200">
        <v>2.2845663877969998E-3</v>
      </c>
      <c r="I200" s="7">
        <f t="shared" ref="I200:I247" si="9">$A$2*10^(-6)*F200/$B$2*7.45*10^(-6)*10^6/$C$2*2*60</f>
        <v>8.5753858331790399E-5</v>
      </c>
      <c r="J200" s="7">
        <f t="shared" ref="J200:J247" si="10">I200*3</f>
        <v>2.572615749953712E-4</v>
      </c>
      <c r="L200">
        <f t="shared" si="8"/>
        <v>563.79999999999995</v>
      </c>
    </row>
    <row r="201" spans="1:12">
      <c r="A201">
        <v>195</v>
      </c>
      <c r="B201">
        <v>287.32888888888886</v>
      </c>
      <c r="C201">
        <v>670.95684814453102</v>
      </c>
      <c r="D201" t="s">
        <v>0</v>
      </c>
      <c r="E201">
        <v>0.114214166998863</v>
      </c>
      <c r="F201">
        <v>119.500526428223</v>
      </c>
      <c r="G201">
        <v>15.454033851623601</v>
      </c>
      <c r="H201">
        <v>3.1142164605619999E-3</v>
      </c>
      <c r="I201" s="7">
        <f t="shared" si="9"/>
        <v>1.1689573942782337E-4</v>
      </c>
      <c r="J201" s="7">
        <f t="shared" si="10"/>
        <v>3.506872182834701E-4</v>
      </c>
      <c r="L201">
        <f t="shared" si="8"/>
        <v>560.32888888888886</v>
      </c>
    </row>
    <row r="202" spans="1:12">
      <c r="A202">
        <v>196</v>
      </c>
      <c r="B202">
        <v>263.34222222222218</v>
      </c>
      <c r="C202">
        <v>676.91278076171898</v>
      </c>
      <c r="D202" t="s">
        <v>0</v>
      </c>
      <c r="E202">
        <v>8.5689872503281E-2</v>
      </c>
      <c r="F202">
        <v>107.487060546875</v>
      </c>
      <c r="G202">
        <v>16.141302108764702</v>
      </c>
      <c r="H202">
        <v>2.8011422481349999E-3</v>
      </c>
      <c r="I202" s="7">
        <f t="shared" si="9"/>
        <v>1.0514413448293135E-4</v>
      </c>
      <c r="J202" s="7">
        <f t="shared" si="10"/>
        <v>3.1543240344879405E-4</v>
      </c>
      <c r="L202">
        <f t="shared" si="8"/>
        <v>536.34222222222218</v>
      </c>
    </row>
    <row r="203" spans="1:12">
      <c r="A203">
        <v>197</v>
      </c>
      <c r="B203">
        <v>190.96222222222218</v>
      </c>
      <c r="C203">
        <v>703.92370605468795</v>
      </c>
      <c r="D203" t="s">
        <v>0</v>
      </c>
      <c r="E203">
        <v>0.11272964626550699</v>
      </c>
      <c r="F203">
        <v>184.04171752929699</v>
      </c>
      <c r="G203">
        <v>21.316001892089901</v>
      </c>
      <c r="H203">
        <v>4.7961775842389996E-3</v>
      </c>
      <c r="I203" s="7">
        <f t="shared" si="9"/>
        <v>1.8003010780940612E-4</v>
      </c>
      <c r="J203" s="7">
        <f t="shared" si="10"/>
        <v>5.4009032342821836E-4</v>
      </c>
      <c r="L203">
        <f t="shared" ref="L203:L247" si="11">B203+273</f>
        <v>463.96222222222218</v>
      </c>
    </row>
    <row r="204" spans="1:12">
      <c r="A204">
        <v>198</v>
      </c>
      <c r="B204">
        <v>128.03555555555553</v>
      </c>
      <c r="C204">
        <v>748.90887451171898</v>
      </c>
      <c r="D204" t="s">
        <v>0</v>
      </c>
      <c r="E204">
        <v>6.3322596251964999E-2</v>
      </c>
      <c r="F204">
        <v>84.058387756347699</v>
      </c>
      <c r="G204">
        <v>22.636713027954102</v>
      </c>
      <c r="H204">
        <v>2.1905846160129999E-3</v>
      </c>
      <c r="I204" s="7">
        <f t="shared" si="9"/>
        <v>8.2226143144155121E-5</v>
      </c>
      <c r="J204" s="7">
        <f t="shared" si="10"/>
        <v>2.4667842943246535E-4</v>
      </c>
      <c r="L204">
        <f t="shared" si="11"/>
        <v>401.03555555555556</v>
      </c>
    </row>
    <row r="205" spans="1:12">
      <c r="A205">
        <v>199</v>
      </c>
      <c r="B205">
        <v>82.068888888888878</v>
      </c>
      <c r="C205">
        <v>808.938232421875</v>
      </c>
      <c r="D205" t="s">
        <v>2</v>
      </c>
      <c r="E205">
        <v>9.4136394560336997E-2</v>
      </c>
      <c r="F205">
        <v>110.943656921387</v>
      </c>
      <c r="G205">
        <v>15.7584552764893</v>
      </c>
      <c r="H205">
        <v>2.8912220967240001E-3</v>
      </c>
      <c r="I205" s="7">
        <f t="shared" si="9"/>
        <v>1.0852538644205817E-4</v>
      </c>
      <c r="J205" s="7">
        <f t="shared" si="10"/>
        <v>3.2557615932617449E-4</v>
      </c>
      <c r="L205">
        <f t="shared" si="11"/>
        <v>355.06888888888886</v>
      </c>
    </row>
    <row r="206" spans="1:12">
      <c r="A206">
        <v>200</v>
      </c>
      <c r="B206">
        <v>75.866666666666646</v>
      </c>
      <c r="C206">
        <v>820.91168212890705</v>
      </c>
      <c r="D206" t="s">
        <v>0</v>
      </c>
      <c r="E206">
        <v>6.9546602666377993E-2</v>
      </c>
      <c r="F206">
        <v>65.358879089355497</v>
      </c>
      <c r="G206">
        <v>15.3899602890015</v>
      </c>
      <c r="H206">
        <v>1.703270296689E-3</v>
      </c>
      <c r="I206" s="7">
        <f t="shared" si="9"/>
        <v>6.3934232991960253E-5</v>
      </c>
      <c r="J206" s="7">
        <f t="shared" si="10"/>
        <v>1.9180269897588076E-4</v>
      </c>
      <c r="L206">
        <f t="shared" si="11"/>
        <v>348.86666666666667</v>
      </c>
    </row>
    <row r="207" spans="1:12">
      <c r="A207">
        <v>201</v>
      </c>
      <c r="B207">
        <v>290.74888888888887</v>
      </c>
      <c r="C207">
        <v>634.93927001953205</v>
      </c>
      <c r="D207" t="s">
        <v>0</v>
      </c>
      <c r="E207">
        <v>0.11643134057521801</v>
      </c>
      <c r="F207">
        <v>167.03982543945301</v>
      </c>
      <c r="G207">
        <v>21.083736419677798</v>
      </c>
      <c r="H207">
        <v>2.9425394250789999E-3</v>
      </c>
      <c r="I207" s="7">
        <f t="shared" si="9"/>
        <v>1.6339881080245847E-4</v>
      </c>
      <c r="J207" s="7">
        <f t="shared" si="10"/>
        <v>4.9019643240737535E-4</v>
      </c>
      <c r="L207">
        <f t="shared" si="11"/>
        <v>563.74888888888881</v>
      </c>
    </row>
    <row r="208" spans="1:12">
      <c r="A208">
        <v>202</v>
      </c>
      <c r="B208">
        <v>290.8</v>
      </c>
      <c r="C208">
        <v>637.94171142578205</v>
      </c>
      <c r="D208" t="s">
        <v>0</v>
      </c>
      <c r="E208">
        <v>9.1710560023784998E-2</v>
      </c>
      <c r="F208">
        <v>121.389404296875</v>
      </c>
      <c r="G208">
        <v>19.748968124389702</v>
      </c>
      <c r="H208">
        <v>2.1383709363360002E-3</v>
      </c>
      <c r="I208" s="7">
        <f t="shared" si="9"/>
        <v>1.1874344488774489E-4</v>
      </c>
      <c r="J208" s="7">
        <f t="shared" si="10"/>
        <v>3.5623033466323465E-4</v>
      </c>
      <c r="L208">
        <f t="shared" si="11"/>
        <v>563.79999999999995</v>
      </c>
    </row>
    <row r="209" spans="1:12">
      <c r="A209">
        <v>203</v>
      </c>
      <c r="B209">
        <v>290.8</v>
      </c>
      <c r="C209">
        <v>640.93780517578205</v>
      </c>
      <c r="D209" t="s">
        <v>0</v>
      </c>
      <c r="E209">
        <v>5.3516548126936E-2</v>
      </c>
      <c r="F209">
        <v>121.376350402832</v>
      </c>
      <c r="G209">
        <v>34.108264923095703</v>
      </c>
      <c r="H209">
        <v>2.1381409816069999E-3</v>
      </c>
      <c r="I209" s="7">
        <f t="shared" si="9"/>
        <v>1.1873067553314727E-4</v>
      </c>
      <c r="J209" s="7">
        <f t="shared" si="10"/>
        <v>3.561920265994418E-4</v>
      </c>
      <c r="L209">
        <f t="shared" si="11"/>
        <v>563.79999999999995</v>
      </c>
    </row>
    <row r="210" spans="1:12">
      <c r="A210">
        <v>204</v>
      </c>
      <c r="B210">
        <v>290.75111111111113</v>
      </c>
      <c r="C210">
        <v>643.92663574218795</v>
      </c>
      <c r="D210" t="s">
        <v>0</v>
      </c>
      <c r="E210">
        <v>6.1844460666179997E-2</v>
      </c>
      <c r="F210">
        <v>95.583877563476605</v>
      </c>
      <c r="G210">
        <v>24.324537277221701</v>
      </c>
      <c r="H210">
        <v>1.683786051575E-3</v>
      </c>
      <c r="I210" s="7">
        <f t="shared" si="9"/>
        <v>9.3500408568261074E-5</v>
      </c>
      <c r="J210" s="7">
        <f t="shared" si="10"/>
        <v>2.8050122570478321E-4</v>
      </c>
      <c r="L210">
        <f t="shared" si="11"/>
        <v>563.75111111111119</v>
      </c>
    </row>
    <row r="211" spans="1:12">
      <c r="A211">
        <v>205</v>
      </c>
      <c r="B211">
        <v>290.74888888888887</v>
      </c>
      <c r="C211">
        <v>646.94592285156295</v>
      </c>
      <c r="D211" t="s">
        <v>0</v>
      </c>
      <c r="E211">
        <v>5.6790120899676999E-2</v>
      </c>
      <c r="F211">
        <v>107.22216033935599</v>
      </c>
      <c r="G211">
        <v>30.667356491088899</v>
      </c>
      <c r="H211">
        <v>1.8888036623039999E-3</v>
      </c>
      <c r="I211" s="7">
        <f t="shared" si="9"/>
        <v>1.0488500838066171E-4</v>
      </c>
      <c r="J211" s="7">
        <f t="shared" si="10"/>
        <v>3.1465502514198512E-4</v>
      </c>
      <c r="L211">
        <f t="shared" si="11"/>
        <v>563.74888888888881</v>
      </c>
    </row>
    <row r="212" spans="1:12">
      <c r="A212">
        <v>206</v>
      </c>
      <c r="B212">
        <v>290.8</v>
      </c>
      <c r="C212">
        <v>649.95208740234398</v>
      </c>
      <c r="D212" t="s">
        <v>0</v>
      </c>
      <c r="E212">
        <v>9.9125497043133004E-2</v>
      </c>
      <c r="F212">
        <v>107.281410217285</v>
      </c>
      <c r="G212">
        <v>15.0569496154785</v>
      </c>
      <c r="H212">
        <v>1.889847396044E-3</v>
      </c>
      <c r="I212" s="7">
        <f t="shared" si="9"/>
        <v>1.0494296677213105E-4</v>
      </c>
      <c r="J212" s="7">
        <f t="shared" si="10"/>
        <v>3.1482890031639312E-4</v>
      </c>
      <c r="L212">
        <f t="shared" si="11"/>
        <v>563.79999999999995</v>
      </c>
    </row>
    <row r="213" spans="1:12">
      <c r="A213">
        <v>207</v>
      </c>
      <c r="B213">
        <v>290.8</v>
      </c>
      <c r="C213">
        <v>658.93371582031295</v>
      </c>
      <c r="D213" t="s">
        <v>0</v>
      </c>
      <c r="E213">
        <v>9.9893853068351995E-2</v>
      </c>
      <c r="F213">
        <v>121.301223754883</v>
      </c>
      <c r="G213">
        <v>17.713264465332099</v>
      </c>
      <c r="H213">
        <v>2.136817565931E-3</v>
      </c>
      <c r="I213" s="7">
        <f t="shared" si="9"/>
        <v>1.1865718644213469E-4</v>
      </c>
      <c r="J213" s="7">
        <f t="shared" si="10"/>
        <v>3.5597155932640405E-4</v>
      </c>
      <c r="L213">
        <f t="shared" si="11"/>
        <v>563.79999999999995</v>
      </c>
    </row>
    <row r="214" spans="1:12">
      <c r="A214">
        <v>208</v>
      </c>
      <c r="B214">
        <v>290.8</v>
      </c>
      <c r="C214">
        <v>661.95489501953102</v>
      </c>
      <c r="D214" t="s">
        <v>0</v>
      </c>
      <c r="E214">
        <v>0.101225025951863</v>
      </c>
      <c r="F214">
        <v>90.808540344238295</v>
      </c>
      <c r="G214">
        <v>15.3041896820069</v>
      </c>
      <c r="H214">
        <v>1.5996646871120001E-3</v>
      </c>
      <c r="I214" s="7">
        <f t="shared" si="9"/>
        <v>8.8829160734090601E-5</v>
      </c>
      <c r="J214" s="7">
        <f t="shared" si="10"/>
        <v>2.664874822022718E-4</v>
      </c>
      <c r="L214">
        <f t="shared" si="11"/>
        <v>563.79999999999995</v>
      </c>
    </row>
    <row r="215" spans="1:12">
      <c r="A215">
        <v>209</v>
      </c>
      <c r="B215">
        <v>290.8</v>
      </c>
      <c r="C215">
        <v>664.92639160156295</v>
      </c>
      <c r="D215" t="s">
        <v>0</v>
      </c>
      <c r="E215">
        <v>8.3988174796104001E-2</v>
      </c>
      <c r="F215">
        <v>104.321090698242</v>
      </c>
      <c r="G215">
        <v>16.016695022583001</v>
      </c>
      <c r="H215">
        <v>1.837699012432E-3</v>
      </c>
      <c r="I215" s="7">
        <f t="shared" si="9"/>
        <v>1.0204717418054775E-4</v>
      </c>
      <c r="J215" s="7">
        <f t="shared" si="10"/>
        <v>3.0614152254164321E-4</v>
      </c>
      <c r="L215">
        <f t="shared" si="11"/>
        <v>563.79999999999995</v>
      </c>
    </row>
    <row r="216" spans="1:12">
      <c r="A216">
        <v>210</v>
      </c>
      <c r="B216">
        <v>290.8</v>
      </c>
      <c r="C216">
        <v>667.928955078125</v>
      </c>
      <c r="D216" t="s">
        <v>0</v>
      </c>
      <c r="E216">
        <v>9.4431720674038003E-2</v>
      </c>
      <c r="F216">
        <v>103.789176940918</v>
      </c>
      <c r="G216">
        <v>15.438570976257299</v>
      </c>
      <c r="H216">
        <v>1.828328928396E-3</v>
      </c>
      <c r="I216" s="7">
        <f t="shared" si="9"/>
        <v>1.0152685469884599E-4</v>
      </c>
      <c r="J216" s="7">
        <f t="shared" si="10"/>
        <v>3.0458056409653797E-4</v>
      </c>
      <c r="L216">
        <f t="shared" si="11"/>
        <v>563.79999999999995</v>
      </c>
    </row>
    <row r="217" spans="1:12">
      <c r="A217">
        <v>211</v>
      </c>
      <c r="B217">
        <v>287.32888888888886</v>
      </c>
      <c r="C217">
        <v>670.954833984375</v>
      </c>
      <c r="D217" t="s">
        <v>0</v>
      </c>
      <c r="E217">
        <v>9.7995601594448006E-2</v>
      </c>
      <c r="F217">
        <v>112.25604248046901</v>
      </c>
      <c r="G217">
        <v>16.7913818359375</v>
      </c>
      <c r="H217">
        <v>1.9774795012690001E-3</v>
      </c>
      <c r="I217" s="7">
        <f t="shared" si="9"/>
        <v>1.0980916555942829E-4</v>
      </c>
      <c r="J217" s="7">
        <f t="shared" si="10"/>
        <v>3.2942749667828485E-4</v>
      </c>
      <c r="L217">
        <f t="shared" si="11"/>
        <v>560.32888888888886</v>
      </c>
    </row>
    <row r="218" spans="1:12">
      <c r="A218">
        <v>212</v>
      </c>
      <c r="B218">
        <v>251.42222222222216</v>
      </c>
      <c r="C218">
        <v>679.95831298828205</v>
      </c>
      <c r="D218" t="s">
        <v>0</v>
      </c>
      <c r="E218">
        <v>9.9485859274864002E-2</v>
      </c>
      <c r="F218">
        <v>96.603775024414105</v>
      </c>
      <c r="G218">
        <v>15.765973091125501</v>
      </c>
      <c r="H218">
        <v>1.701752356799E-3</v>
      </c>
      <c r="I218" s="7">
        <f t="shared" si="9"/>
        <v>9.4498075033843209E-5</v>
      </c>
      <c r="J218" s="7">
        <f t="shared" si="10"/>
        <v>2.8349422510152961E-4</v>
      </c>
      <c r="L218">
        <f t="shared" si="11"/>
        <v>524.42222222222222</v>
      </c>
    </row>
    <row r="219" spans="1:12">
      <c r="A219">
        <v>213</v>
      </c>
      <c r="B219">
        <v>241.10666666666663</v>
      </c>
      <c r="C219">
        <v>682.90966796875</v>
      </c>
      <c r="D219" t="s">
        <v>2</v>
      </c>
      <c r="E219">
        <v>7.6813019812107003E-2</v>
      </c>
      <c r="F219">
        <v>118.29369354248099</v>
      </c>
      <c r="G219">
        <v>22.6940402984619</v>
      </c>
      <c r="H219">
        <v>2.0838375283930002E-3</v>
      </c>
      <c r="I219" s="7">
        <f t="shared" si="9"/>
        <v>1.1571521222211807E-4</v>
      </c>
      <c r="J219" s="7">
        <f t="shared" si="10"/>
        <v>3.4714563666635417E-4</v>
      </c>
      <c r="L219">
        <f t="shared" si="11"/>
        <v>514.10666666666657</v>
      </c>
    </row>
    <row r="220" spans="1:12">
      <c r="A220">
        <v>214</v>
      </c>
      <c r="B220">
        <v>231.99555555555551</v>
      </c>
      <c r="C220">
        <v>685.93426513671898</v>
      </c>
      <c r="D220" t="s">
        <v>0</v>
      </c>
      <c r="E220">
        <v>7.3597922921181003E-2</v>
      </c>
      <c r="F220">
        <v>94.888710021972699</v>
      </c>
      <c r="G220">
        <v>20.654436111450199</v>
      </c>
      <c r="H220">
        <v>1.671540122243E-3</v>
      </c>
      <c r="I220" s="7">
        <f t="shared" si="9"/>
        <v>9.2820393791597078E-5</v>
      </c>
      <c r="J220" s="7">
        <f t="shared" si="10"/>
        <v>2.7846118137479125E-4</v>
      </c>
      <c r="L220">
        <f t="shared" si="11"/>
        <v>504.99555555555548</v>
      </c>
    </row>
    <row r="221" spans="1:12">
      <c r="A221">
        <v>215</v>
      </c>
      <c r="B221">
        <v>223.78666666666663</v>
      </c>
      <c r="C221">
        <v>688.93560791015705</v>
      </c>
      <c r="D221" t="s">
        <v>0</v>
      </c>
      <c r="E221">
        <v>9.4839513301849004E-2</v>
      </c>
      <c r="F221">
        <v>118.68016052246099</v>
      </c>
      <c r="G221">
        <v>17.562282562255898</v>
      </c>
      <c r="H221">
        <v>2.0906454517259998E-3</v>
      </c>
      <c r="I221" s="7">
        <f t="shared" si="9"/>
        <v>1.1609325527129518E-4</v>
      </c>
      <c r="J221" s="7">
        <f t="shared" si="10"/>
        <v>3.4827976581388556E-4</v>
      </c>
      <c r="L221">
        <f t="shared" si="11"/>
        <v>496.78666666666663</v>
      </c>
    </row>
    <row r="222" spans="1:12">
      <c r="A222">
        <v>216</v>
      </c>
      <c r="B222">
        <v>216.27999999999997</v>
      </c>
      <c r="C222">
        <v>691.92828369140705</v>
      </c>
      <c r="D222" t="s">
        <v>0</v>
      </c>
      <c r="E222">
        <v>8.9317001402377999E-2</v>
      </c>
      <c r="F222">
        <v>93.192253112792997</v>
      </c>
      <c r="G222">
        <v>17.731510162353501</v>
      </c>
      <c r="H222">
        <v>1.6416556840560001E-3</v>
      </c>
      <c r="I222" s="7">
        <f t="shared" si="9"/>
        <v>9.1160915036705425E-5</v>
      </c>
      <c r="J222" s="7">
        <f t="shared" si="10"/>
        <v>2.7348274511011626E-4</v>
      </c>
      <c r="L222">
        <f t="shared" si="11"/>
        <v>489.28</v>
      </c>
    </row>
    <row r="223" spans="1:12">
      <c r="A223">
        <v>217</v>
      </c>
      <c r="B223">
        <v>196.6644444444444</v>
      </c>
      <c r="C223">
        <v>700.920654296875</v>
      </c>
      <c r="D223" t="s">
        <v>0</v>
      </c>
      <c r="E223">
        <v>9.3021668493748003E-2</v>
      </c>
      <c r="F223">
        <v>98.840782165527401</v>
      </c>
      <c r="G223">
        <v>15.791784286499</v>
      </c>
      <c r="H223">
        <v>1.741159017393E-3</v>
      </c>
      <c r="I223" s="7">
        <f t="shared" si="9"/>
        <v>9.6686321493350024E-5</v>
      </c>
      <c r="J223" s="7">
        <f t="shared" si="10"/>
        <v>2.9005896448005007E-4</v>
      </c>
      <c r="L223">
        <f t="shared" si="11"/>
        <v>469.66444444444437</v>
      </c>
    </row>
    <row r="224" spans="1:12">
      <c r="A224">
        <v>218</v>
      </c>
      <c r="B224">
        <v>190.96222222222218</v>
      </c>
      <c r="C224">
        <v>703.91198730468795</v>
      </c>
      <c r="D224" t="s">
        <v>0</v>
      </c>
      <c r="E224">
        <v>0.1044130474329</v>
      </c>
      <c r="F224">
        <v>120.23178863525401</v>
      </c>
      <c r="G224">
        <v>16.617149353027401</v>
      </c>
      <c r="H224">
        <v>2.1179786154369999E-3</v>
      </c>
      <c r="I224" s="7">
        <f t="shared" si="9"/>
        <v>1.176110621043126E-4</v>
      </c>
      <c r="J224" s="7">
        <f t="shared" si="10"/>
        <v>3.5283318631293783E-4</v>
      </c>
      <c r="L224">
        <f t="shared" si="11"/>
        <v>463.96222222222218</v>
      </c>
    </row>
    <row r="225" spans="1:12">
      <c r="A225">
        <v>219</v>
      </c>
      <c r="B225">
        <v>180.20666666666662</v>
      </c>
      <c r="C225">
        <v>709.94183349609398</v>
      </c>
      <c r="D225" t="s">
        <v>1</v>
      </c>
      <c r="E225">
        <v>0.1033184081316</v>
      </c>
      <c r="F225">
        <v>126.39423370361401</v>
      </c>
      <c r="G225">
        <v>17.698362350463899</v>
      </c>
      <c r="H225">
        <v>2.2265349882709998E-3</v>
      </c>
      <c r="I225" s="7">
        <f t="shared" si="9"/>
        <v>1.2363918260286096E-4</v>
      </c>
      <c r="J225" s="7">
        <f t="shared" si="10"/>
        <v>3.7091754780858291E-4</v>
      </c>
      <c r="L225">
        <f t="shared" si="11"/>
        <v>453.20666666666659</v>
      </c>
    </row>
    <row r="226" spans="1:12">
      <c r="A226">
        <v>220</v>
      </c>
      <c r="B226">
        <v>175.20444444444442</v>
      </c>
      <c r="C226">
        <v>712.91986083984398</v>
      </c>
      <c r="D226" t="s">
        <v>0</v>
      </c>
      <c r="E226">
        <v>8.4450498223304998E-2</v>
      </c>
      <c r="F226">
        <v>100.28971862793</v>
      </c>
      <c r="G226">
        <v>15.3046312332154</v>
      </c>
      <c r="H226">
        <v>1.766683185979E-3</v>
      </c>
      <c r="I226" s="7">
        <f t="shared" si="9"/>
        <v>9.8103675075120403E-5</v>
      </c>
      <c r="J226" s="7">
        <f t="shared" si="10"/>
        <v>2.943110252253612E-4</v>
      </c>
      <c r="L226">
        <f t="shared" si="11"/>
        <v>448.20444444444445</v>
      </c>
    </row>
    <row r="227" spans="1:12">
      <c r="A227">
        <v>221</v>
      </c>
      <c r="B227">
        <v>161.39777777777775</v>
      </c>
      <c r="C227">
        <v>721.92492675781295</v>
      </c>
      <c r="D227" t="s">
        <v>0</v>
      </c>
      <c r="E227">
        <v>7.0770449936390006E-2</v>
      </c>
      <c r="F227">
        <v>85.019737243652401</v>
      </c>
      <c r="G227">
        <v>16.877477645873999</v>
      </c>
      <c r="H227">
        <v>1.497690314817E-3</v>
      </c>
      <c r="I227" s="7">
        <f t="shared" si="9"/>
        <v>8.3166537822956319E-5</v>
      </c>
      <c r="J227" s="7">
        <f t="shared" si="10"/>
        <v>2.4949961346886894E-4</v>
      </c>
      <c r="L227">
        <f t="shared" si="11"/>
        <v>434.39777777777772</v>
      </c>
    </row>
    <row r="228" spans="1:12">
      <c r="A228">
        <v>222</v>
      </c>
      <c r="B228">
        <v>157.09777777777776</v>
      </c>
      <c r="C228">
        <v>724.93029785156295</v>
      </c>
      <c r="D228" t="s">
        <v>0</v>
      </c>
      <c r="E228">
        <v>9.9376268684864003E-2</v>
      </c>
      <c r="F228">
        <v>125.78998565673901</v>
      </c>
      <c r="G228">
        <v>17.601528167724599</v>
      </c>
      <c r="H228">
        <v>2.2158906781739999E-3</v>
      </c>
      <c r="I228" s="7">
        <f t="shared" si="9"/>
        <v>1.2304810552271351E-4</v>
      </c>
      <c r="J228" s="7">
        <f t="shared" si="10"/>
        <v>3.6914431656814053E-4</v>
      </c>
      <c r="L228">
        <f t="shared" si="11"/>
        <v>430.09777777777776</v>
      </c>
    </row>
    <row r="229" spans="1:12">
      <c r="A229">
        <v>223</v>
      </c>
      <c r="B229">
        <v>152.99333333333331</v>
      </c>
      <c r="C229">
        <v>727.91296386718795</v>
      </c>
      <c r="D229" t="s">
        <v>0</v>
      </c>
      <c r="E229">
        <v>0.116313621401787</v>
      </c>
      <c r="F229">
        <v>113.66015625</v>
      </c>
      <c r="G229">
        <v>15.015069007873601</v>
      </c>
      <c r="H229">
        <v>2.0022140824590001E-3</v>
      </c>
      <c r="I229" s="7">
        <f t="shared" si="9"/>
        <v>1.111826734613261E-4</v>
      </c>
      <c r="J229" s="7">
        <f t="shared" si="10"/>
        <v>3.3354802038397828E-4</v>
      </c>
      <c r="L229">
        <f t="shared" si="11"/>
        <v>425.99333333333334</v>
      </c>
    </row>
    <row r="230" spans="1:12">
      <c r="A230">
        <v>224</v>
      </c>
      <c r="B230">
        <v>148.99555555555554</v>
      </c>
      <c r="C230">
        <v>730.941650390625</v>
      </c>
      <c r="D230" t="s">
        <v>0</v>
      </c>
      <c r="E230">
        <v>8.0254584550858002E-2</v>
      </c>
      <c r="F230">
        <v>92.482650756835994</v>
      </c>
      <c r="G230">
        <v>15.8079376220703</v>
      </c>
      <c r="H230">
        <v>1.629155473983E-3</v>
      </c>
      <c r="I230" s="7">
        <f t="shared" si="9"/>
        <v>9.046678008534903E-5</v>
      </c>
      <c r="J230" s="7">
        <f t="shared" si="10"/>
        <v>2.7140034025604706E-4</v>
      </c>
      <c r="L230">
        <f t="shared" si="11"/>
        <v>421.99555555555554</v>
      </c>
    </row>
    <row r="231" spans="1:12">
      <c r="A231">
        <v>225</v>
      </c>
      <c r="B231">
        <v>145.09111111111108</v>
      </c>
      <c r="C231">
        <v>733.93536376953205</v>
      </c>
      <c r="D231" t="s">
        <v>0</v>
      </c>
      <c r="E231">
        <v>9.1158486902713998E-2</v>
      </c>
      <c r="F231">
        <v>123.40593719482401</v>
      </c>
      <c r="G231">
        <v>19.156000137329102</v>
      </c>
      <c r="H231">
        <v>2.173893767725E-3</v>
      </c>
      <c r="I231" s="7">
        <f t="shared" si="9"/>
        <v>1.2071602284394218E-4</v>
      </c>
      <c r="J231" s="7">
        <f t="shared" si="10"/>
        <v>3.6214806853182655E-4</v>
      </c>
      <c r="L231">
        <f t="shared" si="11"/>
        <v>418.0911111111111</v>
      </c>
    </row>
    <row r="232" spans="1:12">
      <c r="A232">
        <v>226</v>
      </c>
      <c r="B232">
        <v>137.83777777777775</v>
      </c>
      <c r="C232">
        <v>739.9384765625</v>
      </c>
      <c r="D232" t="s">
        <v>0</v>
      </c>
      <c r="E232">
        <v>7.3453627526760004E-2</v>
      </c>
      <c r="F232">
        <v>103.15423583984401</v>
      </c>
      <c r="G232">
        <v>19.583320617675799</v>
      </c>
      <c r="H232">
        <v>1.81714393573E-3</v>
      </c>
      <c r="I232" s="7">
        <f t="shared" si="9"/>
        <v>1.0090575358974132E-4</v>
      </c>
      <c r="J232" s="7">
        <f t="shared" si="10"/>
        <v>3.0271726076922396E-4</v>
      </c>
      <c r="L232">
        <f t="shared" si="11"/>
        <v>410.83777777777777</v>
      </c>
    </row>
    <row r="233" spans="1:12">
      <c r="A233">
        <v>227</v>
      </c>
      <c r="B233">
        <v>131.23555555555555</v>
      </c>
      <c r="C233">
        <v>745.93695068359398</v>
      </c>
      <c r="D233" t="s">
        <v>0</v>
      </c>
      <c r="E233">
        <v>8.3738915622233998E-2</v>
      </c>
      <c r="F233">
        <v>93.094757080078196</v>
      </c>
      <c r="G233">
        <v>15.139697074890201</v>
      </c>
      <c r="H233">
        <v>1.6399382138699999E-3</v>
      </c>
      <c r="I233" s="7">
        <f t="shared" si="9"/>
        <v>9.1065544152776139E-5</v>
      </c>
      <c r="J233" s="7">
        <f t="shared" si="10"/>
        <v>2.731966324583284E-4</v>
      </c>
      <c r="L233">
        <f t="shared" si="11"/>
        <v>404.23555555555555</v>
      </c>
    </row>
    <row r="234" spans="1:12">
      <c r="A234">
        <v>228</v>
      </c>
      <c r="B234">
        <v>119.1311111111111</v>
      </c>
      <c r="C234">
        <v>757.85705566406295</v>
      </c>
      <c r="D234" t="s">
        <v>2</v>
      </c>
      <c r="E234">
        <v>6.6327370703220007E-2</v>
      </c>
      <c r="F234">
        <v>85.833099365234403</v>
      </c>
      <c r="G234">
        <v>18.432441711425799</v>
      </c>
      <c r="H234">
        <v>1.512018335714E-3</v>
      </c>
      <c r="I234" s="7">
        <f t="shared" si="9"/>
        <v>8.3962170858782479E-5</v>
      </c>
      <c r="J234" s="7">
        <f t="shared" si="10"/>
        <v>2.5188651257634746E-4</v>
      </c>
      <c r="L234">
        <f t="shared" si="11"/>
        <v>392.13111111111107</v>
      </c>
    </row>
    <row r="235" spans="1:12">
      <c r="A235">
        <v>229</v>
      </c>
      <c r="B235">
        <v>119.1311111111111</v>
      </c>
      <c r="C235">
        <v>757.99578857421898</v>
      </c>
      <c r="D235" t="s">
        <v>3</v>
      </c>
      <c r="E235">
        <v>6.6324681043625003E-2</v>
      </c>
      <c r="F235">
        <v>99.490440368652401</v>
      </c>
      <c r="G235">
        <v>23.064662933349599</v>
      </c>
      <c r="H235">
        <v>1.7526032635219999E-3</v>
      </c>
      <c r="I235" s="7">
        <f t="shared" si="9"/>
        <v>9.7321818911641852E-5</v>
      </c>
      <c r="J235" s="7">
        <f t="shared" si="10"/>
        <v>2.9196545673492553E-4</v>
      </c>
      <c r="L235">
        <f t="shared" si="11"/>
        <v>392.13111111111107</v>
      </c>
    </row>
    <row r="236" spans="1:12">
      <c r="A236">
        <v>230</v>
      </c>
      <c r="B236">
        <v>116.3311111111111</v>
      </c>
      <c r="C236">
        <v>760.94934082031295</v>
      </c>
      <c r="D236" t="s">
        <v>0</v>
      </c>
      <c r="E236">
        <v>8.2044973969460006E-2</v>
      </c>
      <c r="F236">
        <v>141.42630004882801</v>
      </c>
      <c r="G236">
        <v>28.425777435302798</v>
      </c>
      <c r="H236">
        <v>2.491336796731E-3</v>
      </c>
      <c r="I236" s="7">
        <f t="shared" si="9"/>
        <v>1.3834359071781033E-4</v>
      </c>
      <c r="J236" s="7">
        <f t="shared" si="10"/>
        <v>4.1503077215343097E-4</v>
      </c>
      <c r="L236">
        <f t="shared" si="11"/>
        <v>389.33111111111111</v>
      </c>
    </row>
    <row r="237" spans="1:12">
      <c r="A237">
        <v>231</v>
      </c>
      <c r="B237">
        <v>113.57999999999998</v>
      </c>
      <c r="C237">
        <v>763.91668701171898</v>
      </c>
      <c r="D237" t="s">
        <v>0</v>
      </c>
      <c r="E237">
        <v>8.7427645921707001E-2</v>
      </c>
      <c r="F237">
        <v>162.338623046875</v>
      </c>
      <c r="G237">
        <v>31.869855880737301</v>
      </c>
      <c r="H237">
        <v>2.8597240045709999E-3</v>
      </c>
      <c r="I237" s="7">
        <f t="shared" si="9"/>
        <v>1.5880008185702288E-4</v>
      </c>
      <c r="J237" s="7">
        <f t="shared" si="10"/>
        <v>4.7640024557106867E-4</v>
      </c>
      <c r="L237">
        <f t="shared" si="11"/>
        <v>386.58</v>
      </c>
    </row>
    <row r="238" spans="1:12">
      <c r="A238">
        <v>232</v>
      </c>
      <c r="B238">
        <v>110.92888888888888</v>
      </c>
      <c r="C238">
        <v>766.96643066406295</v>
      </c>
      <c r="D238" t="s">
        <v>0</v>
      </c>
      <c r="E238">
        <v>7.5388804078102001E-2</v>
      </c>
      <c r="F238">
        <v>96.066604614257798</v>
      </c>
      <c r="G238">
        <v>17.680992126464901</v>
      </c>
      <c r="H238">
        <v>1.692289672641E-3</v>
      </c>
      <c r="I238" s="7">
        <f t="shared" si="9"/>
        <v>9.3972613480067691E-5</v>
      </c>
      <c r="J238" s="7">
        <f t="shared" si="10"/>
        <v>2.8191784044020307E-4</v>
      </c>
      <c r="L238">
        <f t="shared" si="11"/>
        <v>383.92888888888888</v>
      </c>
    </row>
    <row r="239" spans="1:12">
      <c r="A239">
        <v>233</v>
      </c>
      <c r="B239">
        <v>108.42666666666665</v>
      </c>
      <c r="C239">
        <v>769.94519042968795</v>
      </c>
      <c r="D239" t="s">
        <v>0</v>
      </c>
      <c r="E239">
        <v>8.6542837321758007E-2</v>
      </c>
      <c r="F239">
        <v>100.808113098145</v>
      </c>
      <c r="G239">
        <v>17.674247741699201</v>
      </c>
      <c r="H239">
        <v>1.775815117016E-3</v>
      </c>
      <c r="I239" s="7">
        <f t="shared" si="9"/>
        <v>9.8610769953463663E-5</v>
      </c>
      <c r="J239" s="7">
        <f t="shared" si="10"/>
        <v>2.9583230986039098E-4</v>
      </c>
      <c r="L239">
        <f t="shared" si="11"/>
        <v>381.42666666666662</v>
      </c>
    </row>
    <row r="240" spans="1:12">
      <c r="A240">
        <v>234</v>
      </c>
      <c r="B240">
        <v>103.67333333333332</v>
      </c>
      <c r="C240">
        <v>775.96600341796898</v>
      </c>
      <c r="D240" t="s">
        <v>0</v>
      </c>
      <c r="E240">
        <v>0.123705849051476</v>
      </c>
      <c r="F240">
        <v>152.76054382324199</v>
      </c>
      <c r="G240">
        <v>19.433944702148501</v>
      </c>
      <c r="H240">
        <v>2.6909985185499998E-3</v>
      </c>
      <c r="I240" s="7">
        <f t="shared" si="9"/>
        <v>1.494307787534307E-4</v>
      </c>
      <c r="J240" s="7">
        <f t="shared" si="10"/>
        <v>4.4829233626029211E-4</v>
      </c>
      <c r="L240">
        <f t="shared" si="11"/>
        <v>376.67333333333329</v>
      </c>
    </row>
    <row r="241" spans="1:12">
      <c r="A241">
        <v>235</v>
      </c>
      <c r="B241">
        <v>101.47555555555554</v>
      </c>
      <c r="C241">
        <v>778.92932128906295</v>
      </c>
      <c r="D241" t="s">
        <v>0</v>
      </c>
      <c r="E241">
        <v>6.5333902835846003E-2</v>
      </c>
      <c r="F241">
        <v>70.222763061523494</v>
      </c>
      <c r="G241">
        <v>15.3610649108887</v>
      </c>
      <c r="H241">
        <v>1.237029841853E-3</v>
      </c>
      <c r="I241" s="7">
        <f t="shared" si="9"/>
        <v>6.8692097500274549E-5</v>
      </c>
      <c r="J241" s="7">
        <f t="shared" si="10"/>
        <v>2.0607629250082366E-4</v>
      </c>
      <c r="L241">
        <f t="shared" si="11"/>
        <v>374.47555555555556</v>
      </c>
    </row>
    <row r="242" spans="1:12">
      <c r="A242">
        <v>236</v>
      </c>
      <c r="B242">
        <v>99.175555555555547</v>
      </c>
      <c r="C242">
        <v>781.927490234375</v>
      </c>
      <c r="D242" t="s">
        <v>0</v>
      </c>
      <c r="E242">
        <v>0.104210652410984</v>
      </c>
      <c r="F242">
        <v>167.80375671386699</v>
      </c>
      <c r="G242">
        <v>22.193582534790099</v>
      </c>
      <c r="H242">
        <v>2.9559966822759998E-3</v>
      </c>
      <c r="I242" s="7">
        <f t="shared" si="9"/>
        <v>1.6414609044936699E-4</v>
      </c>
      <c r="J242" s="7">
        <f t="shared" si="10"/>
        <v>4.9243827134810099E-4</v>
      </c>
      <c r="L242">
        <f t="shared" si="11"/>
        <v>372.17555555555555</v>
      </c>
    </row>
    <row r="243" spans="1:12">
      <c r="A243">
        <v>237</v>
      </c>
      <c r="B243">
        <v>92.922222222222217</v>
      </c>
      <c r="C243">
        <v>790.92962646484398</v>
      </c>
      <c r="D243" t="s">
        <v>0</v>
      </c>
      <c r="E243">
        <v>0.119152128696442</v>
      </c>
      <c r="F243">
        <v>143.44332885742199</v>
      </c>
      <c r="G243">
        <v>17.587684631347699</v>
      </c>
      <c r="H243">
        <v>2.526868363979E-3</v>
      </c>
      <c r="I243" s="7">
        <f t="shared" si="9"/>
        <v>1.4031665377514703E-4</v>
      </c>
      <c r="J243" s="7">
        <f t="shared" si="10"/>
        <v>4.2094996132544112E-4</v>
      </c>
      <c r="L243">
        <f t="shared" si="11"/>
        <v>365.92222222222222</v>
      </c>
    </row>
    <row r="244" spans="1:12">
      <c r="A244">
        <v>238</v>
      </c>
      <c r="B244">
        <v>89.11999999999999</v>
      </c>
      <c r="C244">
        <v>796.92840576171898</v>
      </c>
      <c r="D244" t="s">
        <v>0</v>
      </c>
      <c r="E244">
        <v>7.4375271797179995E-2</v>
      </c>
      <c r="F244">
        <v>101.90933227539099</v>
      </c>
      <c r="G244">
        <v>19.061115264892599</v>
      </c>
      <c r="H244">
        <v>1.7952139689739999E-3</v>
      </c>
      <c r="I244" s="7">
        <f t="shared" si="9"/>
        <v>9.9687985542748874E-5</v>
      </c>
      <c r="J244" s="7">
        <f t="shared" si="10"/>
        <v>2.9906395662824664E-4</v>
      </c>
      <c r="L244">
        <f t="shared" si="11"/>
        <v>362.12</v>
      </c>
    </row>
    <row r="245" spans="1:12">
      <c r="A245">
        <v>239</v>
      </c>
      <c r="B245">
        <v>85.471111111111099</v>
      </c>
      <c r="C245">
        <v>802.93273925781295</v>
      </c>
      <c r="D245" t="s">
        <v>0</v>
      </c>
      <c r="E245">
        <v>7.3664776980877006E-2</v>
      </c>
      <c r="F245">
        <v>85.691223144531307</v>
      </c>
      <c r="G245">
        <v>15.2247667312622</v>
      </c>
      <c r="H245">
        <v>1.5095190732070001E-3</v>
      </c>
      <c r="I245" s="7">
        <f t="shared" si="9"/>
        <v>8.3823387154459018E-5</v>
      </c>
      <c r="J245" s="7">
        <f t="shared" si="10"/>
        <v>2.5147016146337707E-4</v>
      </c>
      <c r="L245">
        <f t="shared" si="11"/>
        <v>358.4711111111111</v>
      </c>
    </row>
    <row r="246" spans="1:12">
      <c r="A246">
        <v>240</v>
      </c>
      <c r="B246">
        <v>78.817777777777764</v>
      </c>
      <c r="C246">
        <v>814.97650146484398</v>
      </c>
      <c r="D246" t="s">
        <v>0</v>
      </c>
      <c r="E246">
        <v>0.107465207576752</v>
      </c>
      <c r="F246">
        <v>117.60549163818401</v>
      </c>
      <c r="G246">
        <v>15.686969757080099</v>
      </c>
      <c r="H246">
        <v>2.071714304303E-3</v>
      </c>
      <c r="I246" s="7">
        <f t="shared" si="9"/>
        <v>1.1504201125068338E-4</v>
      </c>
      <c r="J246" s="7">
        <f t="shared" si="10"/>
        <v>3.4512603375205016E-4</v>
      </c>
      <c r="L246">
        <f t="shared" si="11"/>
        <v>351.81777777777779</v>
      </c>
    </row>
    <row r="247" spans="1:12">
      <c r="A247">
        <v>241</v>
      </c>
      <c r="B247">
        <v>77.315555555555548</v>
      </c>
      <c r="C247">
        <v>817.93670654296898</v>
      </c>
      <c r="D247" t="s">
        <v>0</v>
      </c>
      <c r="E247">
        <v>8.1855870783328996E-2</v>
      </c>
      <c r="F247">
        <v>136.86680603027401</v>
      </c>
      <c r="G247">
        <v>22.858200073242202</v>
      </c>
      <c r="H247">
        <v>2.4110176819760001E-3</v>
      </c>
      <c r="I247" s="7">
        <f t="shared" si="9"/>
        <v>1.3388348128862097E-4</v>
      </c>
      <c r="J247" s="7">
        <f t="shared" si="10"/>
        <v>4.0165044386586293E-4</v>
      </c>
      <c r="L247">
        <f t="shared" si="11"/>
        <v>350.31555555555553</v>
      </c>
    </row>
  </sheetData>
  <pageMargins left="0.7" right="0.7" top="0.75" bottom="0.75" header="0.3" footer="0.3"/>
  <pageSetup paperSize="9" orientation="portrait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 enableFormatConditionsCalculation="0"/>
  <dimension ref="A1:T1161"/>
  <sheetViews>
    <sheetView workbookViewId="0">
      <selection activeCell="A325" sqref="A325:XFD1278"/>
    </sheetView>
  </sheetViews>
  <sheetFormatPr baseColWidth="10" defaultColWidth="8.83203125" defaultRowHeight="14" x14ac:dyDescent="0"/>
  <cols>
    <col min="1" max="1" width="8.5" bestFit="1" customWidth="1"/>
    <col min="2" max="3" width="11" bestFit="1" customWidth="1"/>
    <col min="4" max="4" width="7" bestFit="1" customWidth="1"/>
    <col min="5" max="5" width="8" bestFit="1" customWidth="1"/>
    <col min="6" max="6" width="8.5" bestFit="1" customWidth="1"/>
    <col min="7" max="7" width="8" bestFit="1" customWidth="1"/>
    <col min="8" max="8" width="7" bestFit="1" customWidth="1"/>
    <col min="9" max="9" width="8" bestFit="1" customWidth="1"/>
    <col min="10" max="10" width="7" bestFit="1" customWidth="1"/>
    <col min="11" max="11" width="8" bestFit="1" customWidth="1"/>
    <col min="12" max="12" width="8.5" bestFit="1" customWidth="1"/>
    <col min="13" max="13" width="7" bestFit="1" customWidth="1"/>
    <col min="14" max="14" width="5" bestFit="1" customWidth="1"/>
    <col min="15" max="15" width="13.5" customWidth="1"/>
    <col min="18" max="18" width="12.5" bestFit="1" customWidth="1"/>
    <col min="19" max="19" width="16.83203125" bestFit="1" customWidth="1"/>
  </cols>
  <sheetData>
    <row r="1" spans="1:20">
      <c r="A1" t="s">
        <v>4</v>
      </c>
      <c r="B1" t="s">
        <v>5</v>
      </c>
      <c r="C1" t="s">
        <v>6</v>
      </c>
      <c r="D1" t="s">
        <v>7</v>
      </c>
      <c r="E1" t="s">
        <v>8</v>
      </c>
      <c r="F1" t="s">
        <v>9</v>
      </c>
      <c r="G1" t="s">
        <v>10</v>
      </c>
      <c r="H1" t="s">
        <v>11</v>
      </c>
      <c r="I1" t="s">
        <v>12</v>
      </c>
      <c r="J1" t="s">
        <v>13</v>
      </c>
      <c r="K1" t="s">
        <v>14</v>
      </c>
      <c r="L1" t="s">
        <v>15</v>
      </c>
      <c r="M1" t="s">
        <v>16</v>
      </c>
      <c r="N1" t="s">
        <v>17</v>
      </c>
      <c r="O1" t="s">
        <v>34</v>
      </c>
      <c r="P1" t="s">
        <v>35</v>
      </c>
    </row>
    <row r="2" spans="1:20">
      <c r="A2" t="s">
        <v>18</v>
      </c>
      <c r="B2" t="s">
        <v>19</v>
      </c>
      <c r="C2" t="s">
        <v>19</v>
      </c>
      <c r="D2" t="s">
        <v>18</v>
      </c>
      <c r="E2" t="s">
        <v>20</v>
      </c>
      <c r="F2" t="s">
        <v>18</v>
      </c>
      <c r="G2" t="s">
        <v>20</v>
      </c>
      <c r="H2" t="s">
        <v>18</v>
      </c>
      <c r="I2" t="s">
        <v>20</v>
      </c>
      <c r="J2" t="s">
        <v>18</v>
      </c>
      <c r="K2" t="s">
        <v>20</v>
      </c>
      <c r="L2" t="s">
        <v>18</v>
      </c>
      <c r="M2" t="s">
        <v>18</v>
      </c>
      <c r="N2" t="s">
        <v>21</v>
      </c>
      <c r="O2" s="3">
        <f>O9/Q2</f>
        <v>0.48888888888889426</v>
      </c>
      <c r="P2" s="4">
        <v>0.68723379629629633</v>
      </c>
      <c r="Q2" s="2">
        <v>2.0833333333333333E-3</v>
      </c>
      <c r="R2" s="2"/>
      <c r="S2" s="2"/>
      <c r="T2" s="3"/>
    </row>
    <row r="3" spans="1:20">
      <c r="A3">
        <v>1</v>
      </c>
      <c r="B3" s="1">
        <v>42530</v>
      </c>
      <c r="C3" s="2">
        <v>0.67996527777777782</v>
      </c>
      <c r="D3">
        <v>28.6</v>
      </c>
      <c r="E3" t="s">
        <v>22</v>
      </c>
      <c r="F3" t="e">
        <f t="shared" ref="F3:F66" si="0">-OL</f>
        <v>#NAME?</v>
      </c>
      <c r="G3" t="s">
        <v>22</v>
      </c>
      <c r="H3" t="s">
        <v>23</v>
      </c>
      <c r="I3" t="s">
        <v>24</v>
      </c>
      <c r="J3" t="s">
        <v>23</v>
      </c>
      <c r="K3" t="s">
        <v>24</v>
      </c>
      <c r="L3" t="e">
        <f t="shared" ref="L3:L66" si="1">+OL</f>
        <v>#NAME?</v>
      </c>
      <c r="M3" t="s">
        <v>23</v>
      </c>
      <c r="N3" t="s">
        <v>25</v>
      </c>
      <c r="O3" s="3"/>
      <c r="P3" s="4"/>
      <c r="Q3" s="2"/>
      <c r="R3" s="2"/>
      <c r="S3" s="2"/>
      <c r="T3" s="3"/>
    </row>
    <row r="4" spans="1:20">
      <c r="A4">
        <v>2</v>
      </c>
      <c r="B4" s="1">
        <v>42530</v>
      </c>
      <c r="C4" s="2">
        <v>0.68204861111111104</v>
      </c>
      <c r="D4">
        <v>28.7</v>
      </c>
      <c r="E4" t="s">
        <v>22</v>
      </c>
      <c r="F4" t="e">
        <f t="shared" si="0"/>
        <v>#NAME?</v>
      </c>
      <c r="G4" t="s">
        <v>22</v>
      </c>
      <c r="H4" t="s">
        <v>23</v>
      </c>
      <c r="I4" t="s">
        <v>24</v>
      </c>
      <c r="J4" t="s">
        <v>23</v>
      </c>
      <c r="K4" t="s">
        <v>24</v>
      </c>
      <c r="L4" t="e">
        <f t="shared" si="1"/>
        <v>#NAME?</v>
      </c>
      <c r="M4" t="s">
        <v>23</v>
      </c>
      <c r="N4" t="s">
        <v>25</v>
      </c>
      <c r="O4" s="3"/>
      <c r="P4" s="4"/>
      <c r="Q4" s="2"/>
      <c r="R4" s="2"/>
      <c r="S4" s="2"/>
      <c r="T4" s="3"/>
    </row>
    <row r="5" spans="1:20">
      <c r="A5">
        <v>3</v>
      </c>
      <c r="B5" s="1">
        <v>42530</v>
      </c>
      <c r="C5" s="2">
        <v>0.68413194444444436</v>
      </c>
      <c r="D5">
        <v>28.9</v>
      </c>
      <c r="E5" t="s">
        <v>22</v>
      </c>
      <c r="F5" t="e">
        <f t="shared" si="0"/>
        <v>#NAME?</v>
      </c>
      <c r="G5" t="s">
        <v>22</v>
      </c>
      <c r="H5" t="s">
        <v>23</v>
      </c>
      <c r="I5" t="s">
        <v>24</v>
      </c>
      <c r="J5" t="s">
        <v>23</v>
      </c>
      <c r="K5" t="s">
        <v>24</v>
      </c>
      <c r="L5" t="e">
        <f t="shared" si="1"/>
        <v>#NAME?</v>
      </c>
      <c r="M5" t="s">
        <v>23</v>
      </c>
      <c r="N5" t="s">
        <v>25</v>
      </c>
      <c r="O5" s="3"/>
      <c r="P5" s="4"/>
      <c r="Q5" s="2"/>
      <c r="R5" s="2"/>
      <c r="S5" s="2"/>
      <c r="T5" s="3"/>
    </row>
    <row r="6" spans="1:20">
      <c r="A6">
        <v>4</v>
      </c>
      <c r="B6" s="1">
        <v>42530</v>
      </c>
      <c r="C6" s="2">
        <v>0.6862152777777778</v>
      </c>
      <c r="D6">
        <v>31.6</v>
      </c>
      <c r="E6" t="s">
        <v>22</v>
      </c>
      <c r="F6" t="e">
        <f t="shared" si="0"/>
        <v>#NAME?</v>
      </c>
      <c r="G6" t="s">
        <v>22</v>
      </c>
      <c r="H6" t="s">
        <v>23</v>
      </c>
      <c r="I6" t="s">
        <v>24</v>
      </c>
      <c r="J6" t="s">
        <v>23</v>
      </c>
      <c r="K6" t="s">
        <v>24</v>
      </c>
      <c r="L6" t="e">
        <f t="shared" si="1"/>
        <v>#NAME?</v>
      </c>
      <c r="M6" t="s">
        <v>23</v>
      </c>
      <c r="N6" t="s">
        <v>25</v>
      </c>
      <c r="O6" s="3"/>
      <c r="P6" s="4"/>
      <c r="Q6" s="2"/>
      <c r="R6" s="2"/>
      <c r="S6" s="2"/>
      <c r="T6" s="3"/>
    </row>
    <row r="7" spans="1:20">
      <c r="A7">
        <v>5</v>
      </c>
      <c r="B7" s="1">
        <v>42530</v>
      </c>
      <c r="C7" s="2">
        <v>0.68829861111111112</v>
      </c>
      <c r="D7">
        <v>36.200000000000003</v>
      </c>
      <c r="E7" t="s">
        <v>22</v>
      </c>
      <c r="F7" t="e">
        <f t="shared" si="0"/>
        <v>#NAME?</v>
      </c>
      <c r="G7" t="s">
        <v>22</v>
      </c>
      <c r="H7" t="s">
        <v>23</v>
      </c>
      <c r="I7" t="s">
        <v>24</v>
      </c>
      <c r="J7" t="s">
        <v>23</v>
      </c>
      <c r="K7" t="s">
        <v>24</v>
      </c>
      <c r="L7" t="e">
        <f t="shared" si="1"/>
        <v>#NAME?</v>
      </c>
      <c r="M7" t="s">
        <v>23</v>
      </c>
      <c r="N7" t="s">
        <v>25</v>
      </c>
      <c r="O7" s="3"/>
      <c r="P7" s="4"/>
      <c r="Q7" s="2"/>
      <c r="R7" s="2"/>
      <c r="S7" s="2"/>
      <c r="T7" s="3"/>
    </row>
    <row r="8" spans="1:20">
      <c r="A8">
        <v>6</v>
      </c>
      <c r="B8" s="1">
        <v>42530</v>
      </c>
      <c r="C8" s="2">
        <v>0.69038194444444445</v>
      </c>
      <c r="D8">
        <v>40.5</v>
      </c>
      <c r="E8" t="s">
        <v>22</v>
      </c>
      <c r="F8" t="e">
        <f t="shared" si="0"/>
        <v>#NAME?</v>
      </c>
      <c r="G8" t="s">
        <v>22</v>
      </c>
      <c r="H8" t="s">
        <v>23</v>
      </c>
      <c r="I8" t="s">
        <v>24</v>
      </c>
      <c r="J8" t="s">
        <v>23</v>
      </c>
      <c r="K8" t="s">
        <v>24</v>
      </c>
      <c r="L8" t="e">
        <f t="shared" si="1"/>
        <v>#NAME?</v>
      </c>
      <c r="M8" t="s">
        <v>23</v>
      </c>
      <c r="N8" t="s">
        <v>25</v>
      </c>
      <c r="O8" s="3"/>
      <c r="P8" s="4"/>
      <c r="Q8" s="2"/>
      <c r="T8" s="3"/>
    </row>
    <row r="9" spans="1:20">
      <c r="A9">
        <v>7</v>
      </c>
      <c r="B9" s="1">
        <v>42530</v>
      </c>
      <c r="C9" s="2">
        <v>0.69246527777777767</v>
      </c>
      <c r="D9">
        <v>44.4</v>
      </c>
      <c r="E9" t="s">
        <v>22</v>
      </c>
      <c r="F9" t="e">
        <f t="shared" si="0"/>
        <v>#NAME?</v>
      </c>
      <c r="G9" t="s">
        <v>22</v>
      </c>
      <c r="H9" t="s">
        <v>23</v>
      </c>
      <c r="I9" t="s">
        <v>24</v>
      </c>
      <c r="J9" t="s">
        <v>23</v>
      </c>
      <c r="K9" t="s">
        <v>24</v>
      </c>
      <c r="L9" t="e">
        <f t="shared" si="1"/>
        <v>#NAME?</v>
      </c>
      <c r="M9" t="s">
        <v>23</v>
      </c>
      <c r="N9" t="s">
        <v>25</v>
      </c>
      <c r="O9" s="2">
        <f>P2-C6</f>
        <v>1.0185185185185297E-3</v>
      </c>
    </row>
    <row r="10" spans="1:20">
      <c r="A10">
        <v>8</v>
      </c>
      <c r="B10" s="1">
        <v>42530</v>
      </c>
      <c r="C10" s="2">
        <v>0.6945486111111111</v>
      </c>
      <c r="D10">
        <v>48</v>
      </c>
      <c r="E10" t="s">
        <v>22</v>
      </c>
      <c r="F10" t="e">
        <f t="shared" si="0"/>
        <v>#NAME?</v>
      </c>
      <c r="G10" t="s">
        <v>22</v>
      </c>
      <c r="H10" t="s">
        <v>23</v>
      </c>
      <c r="I10" t="s">
        <v>24</v>
      </c>
      <c r="J10" t="s">
        <v>23</v>
      </c>
      <c r="K10" t="s">
        <v>24</v>
      </c>
      <c r="L10" t="e">
        <f t="shared" si="1"/>
        <v>#NAME?</v>
      </c>
      <c r="M10" t="s">
        <v>23</v>
      </c>
      <c r="N10" t="s">
        <v>25</v>
      </c>
      <c r="O10" t="s">
        <v>36</v>
      </c>
      <c r="P10" s="2" t="s">
        <v>37</v>
      </c>
    </row>
    <row r="11" spans="1:20">
      <c r="A11">
        <v>9</v>
      </c>
      <c r="B11" s="1">
        <v>42530</v>
      </c>
      <c r="C11" s="2">
        <v>0.69663194444444443</v>
      </c>
      <c r="D11">
        <v>51.5</v>
      </c>
      <c r="E11" t="s">
        <v>22</v>
      </c>
      <c r="F11" t="e">
        <f t="shared" si="0"/>
        <v>#NAME?</v>
      </c>
      <c r="G11" t="s">
        <v>22</v>
      </c>
      <c r="H11" t="s">
        <v>23</v>
      </c>
      <c r="I11" t="s">
        <v>24</v>
      </c>
      <c r="J11" t="s">
        <v>23</v>
      </c>
      <c r="K11" t="s">
        <v>24</v>
      </c>
      <c r="L11" t="e">
        <f t="shared" si="1"/>
        <v>#NAME?</v>
      </c>
      <c r="M11" t="s">
        <v>23</v>
      </c>
      <c r="N11" t="s">
        <v>25</v>
      </c>
      <c r="O11" s="5">
        <v>11</v>
      </c>
      <c r="P11" s="6">
        <f>D6+($O$2*(D7-D6))</f>
        <v>33.848888888888915</v>
      </c>
    </row>
    <row r="12" spans="1:20">
      <c r="A12">
        <v>10</v>
      </c>
      <c r="B12" s="1">
        <v>42530</v>
      </c>
      <c r="C12" s="2">
        <v>0.69871527777777775</v>
      </c>
      <c r="D12">
        <v>54.5</v>
      </c>
      <c r="E12" t="s">
        <v>22</v>
      </c>
      <c r="F12" t="e">
        <f t="shared" si="0"/>
        <v>#NAME?</v>
      </c>
      <c r="G12" t="s">
        <v>22</v>
      </c>
      <c r="H12" t="s">
        <v>23</v>
      </c>
      <c r="I12" t="s">
        <v>24</v>
      </c>
      <c r="J12" t="s">
        <v>23</v>
      </c>
      <c r="K12" t="s">
        <v>24</v>
      </c>
      <c r="L12" t="e">
        <f t="shared" si="1"/>
        <v>#NAME?</v>
      </c>
      <c r="M12" t="s">
        <v>23</v>
      </c>
      <c r="N12" t="s">
        <v>25</v>
      </c>
      <c r="O12" s="5">
        <f>O11+3</f>
        <v>14</v>
      </c>
      <c r="P12" s="6">
        <f t="shared" ref="P12:P75" si="2">D7+($O$2*(D8-D7))</f>
        <v>38.302222222222248</v>
      </c>
    </row>
    <row r="13" spans="1:20">
      <c r="A13">
        <v>11</v>
      </c>
      <c r="B13" s="1">
        <v>42530</v>
      </c>
      <c r="C13" s="2">
        <v>0.70079861111111119</v>
      </c>
      <c r="D13">
        <v>57.3</v>
      </c>
      <c r="E13" t="s">
        <v>22</v>
      </c>
      <c r="F13" t="e">
        <f t="shared" si="0"/>
        <v>#NAME?</v>
      </c>
      <c r="G13" t="s">
        <v>22</v>
      </c>
      <c r="H13" t="s">
        <v>23</v>
      </c>
      <c r="I13" t="s">
        <v>24</v>
      </c>
      <c r="J13" t="s">
        <v>23</v>
      </c>
      <c r="K13" t="s">
        <v>24</v>
      </c>
      <c r="L13" t="e">
        <f t="shared" si="1"/>
        <v>#NAME?</v>
      </c>
      <c r="M13" t="s">
        <v>23</v>
      </c>
      <c r="N13" t="s">
        <v>25</v>
      </c>
      <c r="O13" s="5">
        <f>O12+3</f>
        <v>17</v>
      </c>
      <c r="P13" s="6">
        <f t="shared" si="2"/>
        <v>42.406666666666688</v>
      </c>
    </row>
    <row r="14" spans="1:20">
      <c r="A14">
        <v>12</v>
      </c>
      <c r="B14" s="1">
        <v>42530</v>
      </c>
      <c r="C14" s="2">
        <v>0.70288194444444441</v>
      </c>
      <c r="D14">
        <v>60.2</v>
      </c>
      <c r="E14" t="s">
        <v>22</v>
      </c>
      <c r="F14" t="e">
        <f t="shared" si="0"/>
        <v>#NAME?</v>
      </c>
      <c r="G14" t="s">
        <v>22</v>
      </c>
      <c r="H14" t="s">
        <v>23</v>
      </c>
      <c r="I14" t="s">
        <v>24</v>
      </c>
      <c r="J14" t="s">
        <v>23</v>
      </c>
      <c r="K14" t="s">
        <v>24</v>
      </c>
      <c r="L14" t="e">
        <f t="shared" si="1"/>
        <v>#NAME?</v>
      </c>
      <c r="M14" t="s">
        <v>23</v>
      </c>
      <c r="N14" t="s">
        <v>25</v>
      </c>
      <c r="O14" s="5">
        <f t="shared" ref="O14:O77" si="3">O13+3</f>
        <v>20</v>
      </c>
      <c r="P14" s="6">
        <f t="shared" si="2"/>
        <v>46.160000000000018</v>
      </c>
    </row>
    <row r="15" spans="1:20">
      <c r="A15">
        <v>13</v>
      </c>
      <c r="B15" s="1">
        <v>42530</v>
      </c>
      <c r="C15" s="2">
        <v>0.70496527777777773</v>
      </c>
      <c r="D15">
        <v>63</v>
      </c>
      <c r="E15" t="s">
        <v>22</v>
      </c>
      <c r="F15" t="e">
        <f t="shared" si="0"/>
        <v>#NAME?</v>
      </c>
      <c r="G15" t="s">
        <v>22</v>
      </c>
      <c r="H15" t="s">
        <v>23</v>
      </c>
      <c r="I15" t="s">
        <v>24</v>
      </c>
      <c r="J15" t="s">
        <v>23</v>
      </c>
      <c r="K15" t="s">
        <v>24</v>
      </c>
      <c r="L15" t="e">
        <f t="shared" si="1"/>
        <v>#NAME?</v>
      </c>
      <c r="M15" t="s">
        <v>23</v>
      </c>
      <c r="N15" t="s">
        <v>25</v>
      </c>
      <c r="O15" s="5">
        <f t="shared" si="3"/>
        <v>23</v>
      </c>
      <c r="P15" s="6">
        <f t="shared" si="2"/>
        <v>49.71111111111113</v>
      </c>
    </row>
    <row r="16" spans="1:20">
      <c r="A16">
        <v>14</v>
      </c>
      <c r="B16" s="1">
        <v>42530</v>
      </c>
      <c r="C16" s="2">
        <v>0.70704861111111106</v>
      </c>
      <c r="D16">
        <v>65.5</v>
      </c>
      <c r="E16" t="s">
        <v>22</v>
      </c>
      <c r="F16" t="e">
        <f t="shared" si="0"/>
        <v>#NAME?</v>
      </c>
      <c r="G16" t="s">
        <v>22</v>
      </c>
      <c r="H16" t="s">
        <v>23</v>
      </c>
      <c r="I16" t="s">
        <v>24</v>
      </c>
      <c r="J16" t="s">
        <v>23</v>
      </c>
      <c r="K16" t="s">
        <v>24</v>
      </c>
      <c r="L16" t="e">
        <f t="shared" si="1"/>
        <v>#NAME?</v>
      </c>
      <c r="M16" t="s">
        <v>23</v>
      </c>
      <c r="N16" t="s">
        <v>25</v>
      </c>
      <c r="O16" s="5">
        <f t="shared" si="3"/>
        <v>26</v>
      </c>
      <c r="P16" s="6">
        <f t="shared" si="2"/>
        <v>52.966666666666683</v>
      </c>
    </row>
    <row r="17" spans="1:19">
      <c r="A17">
        <v>15</v>
      </c>
      <c r="B17" s="1">
        <v>42530</v>
      </c>
      <c r="C17" s="2">
        <v>0.7091319444444445</v>
      </c>
      <c r="D17">
        <v>68.5</v>
      </c>
      <c r="E17" t="s">
        <v>22</v>
      </c>
      <c r="F17" t="e">
        <f t="shared" si="0"/>
        <v>#NAME?</v>
      </c>
      <c r="G17" t="s">
        <v>22</v>
      </c>
      <c r="H17" t="s">
        <v>23</v>
      </c>
      <c r="I17" t="s">
        <v>24</v>
      </c>
      <c r="J17" t="s">
        <v>23</v>
      </c>
      <c r="K17" t="s">
        <v>24</v>
      </c>
      <c r="L17" t="e">
        <f t="shared" si="1"/>
        <v>#NAME?</v>
      </c>
      <c r="M17" t="s">
        <v>23</v>
      </c>
      <c r="N17" t="s">
        <v>25</v>
      </c>
      <c r="O17" s="5">
        <f t="shared" si="3"/>
        <v>29</v>
      </c>
      <c r="P17" s="6">
        <f t="shared" si="2"/>
        <v>55.868888888888904</v>
      </c>
    </row>
    <row r="18" spans="1:19">
      <c r="A18">
        <v>16</v>
      </c>
      <c r="B18" s="1">
        <v>42530</v>
      </c>
      <c r="C18" s="2">
        <v>0.71121527777777782</v>
      </c>
      <c r="D18">
        <v>71</v>
      </c>
      <c r="E18" t="s">
        <v>22</v>
      </c>
      <c r="F18" t="e">
        <f t="shared" si="0"/>
        <v>#NAME?</v>
      </c>
      <c r="G18" t="s">
        <v>22</v>
      </c>
      <c r="H18" t="s">
        <v>23</v>
      </c>
      <c r="I18" t="s">
        <v>24</v>
      </c>
      <c r="J18" t="s">
        <v>23</v>
      </c>
      <c r="K18" t="s">
        <v>24</v>
      </c>
      <c r="L18" t="e">
        <f t="shared" si="1"/>
        <v>#NAME?</v>
      </c>
      <c r="M18" t="s">
        <v>23</v>
      </c>
      <c r="N18" t="s">
        <v>25</v>
      </c>
      <c r="O18" s="5">
        <f t="shared" si="3"/>
        <v>32</v>
      </c>
      <c r="P18" s="6">
        <f t="shared" si="2"/>
        <v>58.717777777777791</v>
      </c>
    </row>
    <row r="19" spans="1:19">
      <c r="A19">
        <v>17</v>
      </c>
      <c r="B19" s="1">
        <v>42530</v>
      </c>
      <c r="C19" s="2">
        <v>0.71329861111111115</v>
      </c>
      <c r="D19">
        <v>73.5</v>
      </c>
      <c r="E19" t="s">
        <v>22</v>
      </c>
      <c r="F19" t="e">
        <f t="shared" si="0"/>
        <v>#NAME?</v>
      </c>
      <c r="G19" t="s">
        <v>22</v>
      </c>
      <c r="H19" t="s">
        <v>23</v>
      </c>
      <c r="I19" t="s">
        <v>24</v>
      </c>
      <c r="J19" t="s">
        <v>23</v>
      </c>
      <c r="K19" t="s">
        <v>24</v>
      </c>
      <c r="L19" t="e">
        <f t="shared" si="1"/>
        <v>#NAME?</v>
      </c>
      <c r="M19" t="s">
        <v>23</v>
      </c>
      <c r="N19" t="s">
        <v>25</v>
      </c>
      <c r="O19" s="5">
        <f t="shared" si="3"/>
        <v>35</v>
      </c>
      <c r="P19" s="6">
        <f t="shared" si="2"/>
        <v>61.568888888888907</v>
      </c>
    </row>
    <row r="20" spans="1:19">
      <c r="A20">
        <v>18</v>
      </c>
      <c r="B20" s="1">
        <v>42530</v>
      </c>
      <c r="C20" s="2">
        <v>0.71538194444444436</v>
      </c>
      <c r="D20">
        <v>76.2</v>
      </c>
      <c r="E20" t="s">
        <v>22</v>
      </c>
      <c r="F20" t="e">
        <f t="shared" si="0"/>
        <v>#NAME?</v>
      </c>
      <c r="G20" t="s">
        <v>22</v>
      </c>
      <c r="H20" t="s">
        <v>23</v>
      </c>
      <c r="I20" t="s">
        <v>24</v>
      </c>
      <c r="J20" t="s">
        <v>23</v>
      </c>
      <c r="K20" t="s">
        <v>24</v>
      </c>
      <c r="L20" t="e">
        <f t="shared" si="1"/>
        <v>#NAME?</v>
      </c>
      <c r="M20" t="s">
        <v>23</v>
      </c>
      <c r="N20" t="s">
        <v>25</v>
      </c>
      <c r="O20" s="5">
        <f t="shared" si="3"/>
        <v>38</v>
      </c>
      <c r="P20" s="6">
        <f t="shared" si="2"/>
        <v>64.222222222222229</v>
      </c>
      <c r="R20" s="3"/>
      <c r="S20" s="2"/>
    </row>
    <row r="21" spans="1:19">
      <c r="A21">
        <v>19</v>
      </c>
      <c r="B21" s="1">
        <v>42530</v>
      </c>
      <c r="C21" s="2">
        <v>0.7174652777777778</v>
      </c>
      <c r="D21">
        <v>79</v>
      </c>
      <c r="E21" t="s">
        <v>22</v>
      </c>
      <c r="F21" t="e">
        <f t="shared" si="0"/>
        <v>#NAME?</v>
      </c>
      <c r="G21" t="s">
        <v>22</v>
      </c>
      <c r="H21" t="s">
        <v>23</v>
      </c>
      <c r="I21" t="s">
        <v>24</v>
      </c>
      <c r="J21" t="s">
        <v>23</v>
      </c>
      <c r="K21" t="s">
        <v>24</v>
      </c>
      <c r="L21" t="e">
        <f t="shared" si="1"/>
        <v>#NAME?</v>
      </c>
      <c r="M21" t="s">
        <v>23</v>
      </c>
      <c r="N21" t="s">
        <v>25</v>
      </c>
      <c r="O21" s="5">
        <f t="shared" si="3"/>
        <v>41</v>
      </c>
      <c r="P21" s="6">
        <f t="shared" si="2"/>
        <v>66.966666666666683</v>
      </c>
    </row>
    <row r="22" spans="1:19">
      <c r="A22">
        <v>20</v>
      </c>
      <c r="B22" s="1">
        <v>42530</v>
      </c>
      <c r="C22" s="2">
        <v>0.71954861111111112</v>
      </c>
      <c r="D22">
        <v>81.599999999999994</v>
      </c>
      <c r="E22" t="s">
        <v>22</v>
      </c>
      <c r="F22" t="e">
        <f t="shared" si="0"/>
        <v>#NAME?</v>
      </c>
      <c r="G22" t="s">
        <v>22</v>
      </c>
      <c r="H22" t="s">
        <v>23</v>
      </c>
      <c r="I22" t="s">
        <v>24</v>
      </c>
      <c r="J22" t="s">
        <v>23</v>
      </c>
      <c r="K22" t="s">
        <v>24</v>
      </c>
      <c r="L22" t="e">
        <f t="shared" si="1"/>
        <v>#NAME?</v>
      </c>
      <c r="M22" t="s">
        <v>23</v>
      </c>
      <c r="N22" t="s">
        <v>25</v>
      </c>
      <c r="O22" s="5">
        <f t="shared" si="3"/>
        <v>44</v>
      </c>
      <c r="P22" s="6">
        <f t="shared" si="2"/>
        <v>69.722222222222229</v>
      </c>
    </row>
    <row r="23" spans="1:19">
      <c r="A23">
        <v>21</v>
      </c>
      <c r="B23" s="1">
        <v>42530</v>
      </c>
      <c r="C23" s="2">
        <v>0.72163194444444445</v>
      </c>
      <c r="D23">
        <v>84.1</v>
      </c>
      <c r="E23" t="s">
        <v>22</v>
      </c>
      <c r="F23" t="e">
        <f t="shared" si="0"/>
        <v>#NAME?</v>
      </c>
      <c r="G23" t="s">
        <v>22</v>
      </c>
      <c r="H23" t="s">
        <v>23</v>
      </c>
      <c r="I23" t="s">
        <v>24</v>
      </c>
      <c r="J23" t="s">
        <v>23</v>
      </c>
      <c r="K23" t="s">
        <v>24</v>
      </c>
      <c r="L23" t="e">
        <f t="shared" si="1"/>
        <v>#NAME?</v>
      </c>
      <c r="M23" t="s">
        <v>23</v>
      </c>
      <c r="N23" t="s">
        <v>25</v>
      </c>
      <c r="O23" s="5">
        <f t="shared" si="3"/>
        <v>47</v>
      </c>
      <c r="P23" s="6">
        <f t="shared" si="2"/>
        <v>72.222222222222229</v>
      </c>
    </row>
    <row r="24" spans="1:19">
      <c r="A24">
        <v>22</v>
      </c>
      <c r="B24" s="1">
        <v>42530</v>
      </c>
      <c r="C24" s="2">
        <v>0.72371527777777767</v>
      </c>
      <c r="D24">
        <v>86.8</v>
      </c>
      <c r="E24" t="s">
        <v>22</v>
      </c>
      <c r="F24" t="e">
        <f t="shared" si="0"/>
        <v>#NAME?</v>
      </c>
      <c r="G24" t="s">
        <v>22</v>
      </c>
      <c r="H24" t="s">
        <v>23</v>
      </c>
      <c r="I24" t="s">
        <v>24</v>
      </c>
      <c r="J24" t="s">
        <v>23</v>
      </c>
      <c r="K24" t="s">
        <v>24</v>
      </c>
      <c r="L24" t="e">
        <f t="shared" si="1"/>
        <v>#NAME?</v>
      </c>
      <c r="M24" t="s">
        <v>23</v>
      </c>
      <c r="N24" t="s">
        <v>25</v>
      </c>
      <c r="O24" s="5">
        <f t="shared" si="3"/>
        <v>50</v>
      </c>
      <c r="P24" s="6">
        <f t="shared" si="2"/>
        <v>74.820000000000022</v>
      </c>
    </row>
    <row r="25" spans="1:19">
      <c r="A25">
        <v>23</v>
      </c>
      <c r="B25" s="1">
        <v>42530</v>
      </c>
      <c r="C25" s="2">
        <v>0.7257986111111111</v>
      </c>
      <c r="D25">
        <v>89.4</v>
      </c>
      <c r="E25" t="s">
        <v>22</v>
      </c>
      <c r="F25" t="e">
        <f t="shared" si="0"/>
        <v>#NAME?</v>
      </c>
      <c r="G25" t="s">
        <v>22</v>
      </c>
      <c r="H25" t="s">
        <v>23</v>
      </c>
      <c r="I25" t="s">
        <v>24</v>
      </c>
      <c r="J25" t="s">
        <v>23</v>
      </c>
      <c r="K25" t="s">
        <v>24</v>
      </c>
      <c r="L25" t="e">
        <f t="shared" si="1"/>
        <v>#NAME?</v>
      </c>
      <c r="M25" t="s">
        <v>23</v>
      </c>
      <c r="N25" t="s">
        <v>25</v>
      </c>
      <c r="O25" s="5">
        <f t="shared" si="3"/>
        <v>53</v>
      </c>
      <c r="P25" s="6">
        <f t="shared" si="2"/>
        <v>77.568888888888907</v>
      </c>
    </row>
    <row r="26" spans="1:19">
      <c r="A26">
        <v>24</v>
      </c>
      <c r="B26" s="1">
        <v>42530</v>
      </c>
      <c r="C26" s="2">
        <v>0.72788194444444443</v>
      </c>
      <c r="D26">
        <v>91.9</v>
      </c>
      <c r="E26" t="s">
        <v>22</v>
      </c>
      <c r="F26" t="e">
        <f t="shared" si="0"/>
        <v>#NAME?</v>
      </c>
      <c r="G26" t="s">
        <v>22</v>
      </c>
      <c r="H26" t="s">
        <v>23</v>
      </c>
      <c r="I26" t="s">
        <v>24</v>
      </c>
      <c r="J26" t="s">
        <v>23</v>
      </c>
      <c r="K26" t="s">
        <v>24</v>
      </c>
      <c r="L26" t="e">
        <f t="shared" si="1"/>
        <v>#NAME?</v>
      </c>
      <c r="M26" t="s">
        <v>23</v>
      </c>
      <c r="N26" t="s">
        <v>25</v>
      </c>
      <c r="O26" s="5">
        <f t="shared" si="3"/>
        <v>56</v>
      </c>
      <c r="P26" s="6">
        <f t="shared" si="2"/>
        <v>80.271111111111125</v>
      </c>
    </row>
    <row r="27" spans="1:19">
      <c r="A27">
        <v>25</v>
      </c>
      <c r="B27" s="1">
        <v>42530</v>
      </c>
      <c r="C27" s="2">
        <v>0.72996527777777775</v>
      </c>
      <c r="D27">
        <v>94.7</v>
      </c>
      <c r="E27" t="s">
        <v>22</v>
      </c>
      <c r="F27" t="e">
        <f t="shared" si="0"/>
        <v>#NAME?</v>
      </c>
      <c r="G27" t="s">
        <v>22</v>
      </c>
      <c r="H27" t="s">
        <v>23</v>
      </c>
      <c r="I27" t="s">
        <v>24</v>
      </c>
      <c r="J27" t="s">
        <v>23</v>
      </c>
      <c r="K27" t="s">
        <v>24</v>
      </c>
      <c r="L27" t="e">
        <f t="shared" si="1"/>
        <v>#NAME?</v>
      </c>
      <c r="M27" t="s">
        <v>23</v>
      </c>
      <c r="N27" t="s">
        <v>25</v>
      </c>
      <c r="O27" s="5">
        <f t="shared" si="3"/>
        <v>59</v>
      </c>
      <c r="P27" s="6">
        <f t="shared" si="2"/>
        <v>82.822222222222223</v>
      </c>
    </row>
    <row r="28" spans="1:19">
      <c r="A28">
        <v>26</v>
      </c>
      <c r="B28" s="1">
        <v>42530</v>
      </c>
      <c r="C28" s="2">
        <v>0.73204861111111119</v>
      </c>
      <c r="D28">
        <v>97.1</v>
      </c>
      <c r="E28" t="s">
        <v>22</v>
      </c>
      <c r="F28" t="e">
        <f t="shared" si="0"/>
        <v>#NAME?</v>
      </c>
      <c r="G28" t="s">
        <v>22</v>
      </c>
      <c r="H28" t="s">
        <v>23</v>
      </c>
      <c r="I28" t="s">
        <v>24</v>
      </c>
      <c r="J28" t="s">
        <v>23</v>
      </c>
      <c r="K28" t="s">
        <v>24</v>
      </c>
      <c r="L28" t="e">
        <f t="shared" si="1"/>
        <v>#NAME?</v>
      </c>
      <c r="M28" t="s">
        <v>23</v>
      </c>
      <c r="N28" t="s">
        <v>25</v>
      </c>
      <c r="O28" s="5">
        <f t="shared" si="3"/>
        <v>62</v>
      </c>
      <c r="P28" s="6">
        <f t="shared" si="2"/>
        <v>85.420000000000016</v>
      </c>
    </row>
    <row r="29" spans="1:19">
      <c r="A29">
        <v>27</v>
      </c>
      <c r="B29" s="1">
        <v>42530</v>
      </c>
      <c r="C29" s="2">
        <v>0.73413194444444441</v>
      </c>
      <c r="D29">
        <v>99.9</v>
      </c>
      <c r="E29" t="s">
        <v>22</v>
      </c>
      <c r="F29" t="e">
        <f t="shared" si="0"/>
        <v>#NAME?</v>
      </c>
      <c r="G29" t="s">
        <v>22</v>
      </c>
      <c r="H29" t="s">
        <v>23</v>
      </c>
      <c r="I29" t="s">
        <v>24</v>
      </c>
      <c r="J29" t="s">
        <v>23</v>
      </c>
      <c r="K29" t="s">
        <v>24</v>
      </c>
      <c r="L29" t="e">
        <f t="shared" si="1"/>
        <v>#NAME?</v>
      </c>
      <c r="M29" t="s">
        <v>23</v>
      </c>
      <c r="N29" t="s">
        <v>25</v>
      </c>
      <c r="O29" s="5">
        <f t="shared" si="3"/>
        <v>65</v>
      </c>
      <c r="P29" s="6">
        <f t="shared" si="2"/>
        <v>88.071111111111122</v>
      </c>
    </row>
    <row r="30" spans="1:19">
      <c r="A30">
        <v>28</v>
      </c>
      <c r="B30" s="1">
        <v>42530</v>
      </c>
      <c r="C30" s="2">
        <v>0.73621527777777773</v>
      </c>
      <c r="D30">
        <v>102.5</v>
      </c>
      <c r="E30" t="s">
        <v>22</v>
      </c>
      <c r="F30" t="e">
        <f t="shared" si="0"/>
        <v>#NAME?</v>
      </c>
      <c r="G30" t="s">
        <v>22</v>
      </c>
      <c r="H30" t="s">
        <v>23</v>
      </c>
      <c r="I30" t="s">
        <v>24</v>
      </c>
      <c r="J30" t="s">
        <v>23</v>
      </c>
      <c r="K30" t="s">
        <v>24</v>
      </c>
      <c r="L30" t="e">
        <f t="shared" si="1"/>
        <v>#NAME?</v>
      </c>
      <c r="M30" t="s">
        <v>23</v>
      </c>
      <c r="N30" t="s">
        <v>25</v>
      </c>
      <c r="O30" s="5">
        <f t="shared" si="3"/>
        <v>68</v>
      </c>
      <c r="P30" s="6">
        <f t="shared" si="2"/>
        <v>90.622222222222234</v>
      </c>
    </row>
    <row r="31" spans="1:19">
      <c r="A31">
        <v>29</v>
      </c>
      <c r="B31" s="1">
        <v>42530</v>
      </c>
      <c r="C31" s="2">
        <v>0.73829861111111106</v>
      </c>
      <c r="D31">
        <v>104.8</v>
      </c>
      <c r="E31" t="s">
        <v>22</v>
      </c>
      <c r="F31" t="e">
        <f t="shared" si="0"/>
        <v>#NAME?</v>
      </c>
      <c r="G31" t="s">
        <v>22</v>
      </c>
      <c r="H31" t="s">
        <v>23</v>
      </c>
      <c r="I31" t="s">
        <v>24</v>
      </c>
      <c r="J31" t="s">
        <v>23</v>
      </c>
      <c r="K31" t="s">
        <v>24</v>
      </c>
      <c r="L31" t="e">
        <f t="shared" si="1"/>
        <v>#NAME?</v>
      </c>
      <c r="M31" t="s">
        <v>23</v>
      </c>
      <c r="N31" t="s">
        <v>25</v>
      </c>
      <c r="O31" s="5">
        <f t="shared" si="3"/>
        <v>71</v>
      </c>
      <c r="P31" s="6">
        <f t="shared" si="2"/>
        <v>93.26888888888891</v>
      </c>
    </row>
    <row r="32" spans="1:19">
      <c r="A32">
        <v>30</v>
      </c>
      <c r="B32" s="1">
        <v>42530</v>
      </c>
      <c r="C32" s="2">
        <v>0.7403819444444445</v>
      </c>
      <c r="D32">
        <v>107.7</v>
      </c>
      <c r="E32" t="s">
        <v>22</v>
      </c>
      <c r="F32" t="e">
        <f t="shared" si="0"/>
        <v>#NAME?</v>
      </c>
      <c r="G32" t="s">
        <v>22</v>
      </c>
      <c r="H32" t="s">
        <v>23</v>
      </c>
      <c r="I32" t="s">
        <v>24</v>
      </c>
      <c r="J32" t="s">
        <v>23</v>
      </c>
      <c r="K32" t="s">
        <v>24</v>
      </c>
      <c r="L32" t="e">
        <f t="shared" si="1"/>
        <v>#NAME?</v>
      </c>
      <c r="M32" t="s">
        <v>23</v>
      </c>
      <c r="N32" t="s">
        <v>25</v>
      </c>
      <c r="O32" s="5">
        <f t="shared" si="3"/>
        <v>74</v>
      </c>
      <c r="P32" s="6">
        <f t="shared" si="2"/>
        <v>95.873333333333349</v>
      </c>
    </row>
    <row r="33" spans="1:16">
      <c r="A33">
        <v>31</v>
      </c>
      <c r="B33" s="1">
        <v>42530</v>
      </c>
      <c r="C33" s="2">
        <v>0.74246527777777782</v>
      </c>
      <c r="D33">
        <v>110.3</v>
      </c>
      <c r="E33" t="s">
        <v>22</v>
      </c>
      <c r="F33" t="e">
        <f t="shared" si="0"/>
        <v>#NAME?</v>
      </c>
      <c r="G33" t="s">
        <v>22</v>
      </c>
      <c r="H33" t="s">
        <v>23</v>
      </c>
      <c r="I33" t="s">
        <v>24</v>
      </c>
      <c r="J33" t="s">
        <v>23</v>
      </c>
      <c r="K33" t="s">
        <v>24</v>
      </c>
      <c r="L33" t="e">
        <f t="shared" si="1"/>
        <v>#NAME?</v>
      </c>
      <c r="M33" t="s">
        <v>23</v>
      </c>
      <c r="N33" t="s">
        <v>25</v>
      </c>
      <c r="O33" s="5">
        <f t="shared" si="3"/>
        <v>77</v>
      </c>
      <c r="P33" s="6">
        <f t="shared" si="2"/>
        <v>98.468888888888898</v>
      </c>
    </row>
    <row r="34" spans="1:16">
      <c r="A34">
        <v>32</v>
      </c>
      <c r="B34" s="1">
        <v>42530</v>
      </c>
      <c r="C34" s="2">
        <v>0.74454861111111104</v>
      </c>
      <c r="D34">
        <v>112.6</v>
      </c>
      <c r="E34" t="s">
        <v>22</v>
      </c>
      <c r="F34" t="e">
        <f t="shared" si="0"/>
        <v>#NAME?</v>
      </c>
      <c r="G34" t="s">
        <v>22</v>
      </c>
      <c r="H34" t="s">
        <v>23</v>
      </c>
      <c r="I34" t="s">
        <v>24</v>
      </c>
      <c r="J34" t="s">
        <v>23</v>
      </c>
      <c r="K34" t="s">
        <v>24</v>
      </c>
      <c r="L34" t="e">
        <f t="shared" si="1"/>
        <v>#NAME?</v>
      </c>
      <c r="M34" t="s">
        <v>23</v>
      </c>
      <c r="N34" t="s">
        <v>25</v>
      </c>
      <c r="O34" s="5">
        <f t="shared" si="3"/>
        <v>80</v>
      </c>
      <c r="P34" s="6">
        <f t="shared" si="2"/>
        <v>101.17111111111113</v>
      </c>
    </row>
    <row r="35" spans="1:16">
      <c r="A35">
        <v>33</v>
      </c>
      <c r="B35" s="1">
        <v>42530</v>
      </c>
      <c r="C35" s="2">
        <v>0.74663194444444436</v>
      </c>
      <c r="D35">
        <v>115.4</v>
      </c>
      <c r="E35" t="s">
        <v>22</v>
      </c>
      <c r="F35" t="e">
        <f t="shared" si="0"/>
        <v>#NAME?</v>
      </c>
      <c r="G35" t="s">
        <v>22</v>
      </c>
      <c r="H35" t="s">
        <v>23</v>
      </c>
      <c r="I35" t="s">
        <v>24</v>
      </c>
      <c r="J35" t="s">
        <v>23</v>
      </c>
      <c r="K35" t="s">
        <v>24</v>
      </c>
      <c r="L35" t="e">
        <f t="shared" si="1"/>
        <v>#NAME?</v>
      </c>
      <c r="M35" t="s">
        <v>23</v>
      </c>
      <c r="N35" t="s">
        <v>25</v>
      </c>
      <c r="O35" s="5">
        <f t="shared" si="3"/>
        <v>83</v>
      </c>
      <c r="P35" s="6">
        <f t="shared" si="2"/>
        <v>103.62444444444445</v>
      </c>
    </row>
    <row r="36" spans="1:16">
      <c r="A36">
        <v>34</v>
      </c>
      <c r="B36" s="1">
        <v>42530</v>
      </c>
      <c r="C36" s="2">
        <v>0.7487152777777778</v>
      </c>
      <c r="D36">
        <v>118.1</v>
      </c>
      <c r="E36" t="s">
        <v>22</v>
      </c>
      <c r="F36" t="e">
        <f t="shared" si="0"/>
        <v>#NAME?</v>
      </c>
      <c r="G36" t="s">
        <v>22</v>
      </c>
      <c r="H36" t="s">
        <v>23</v>
      </c>
      <c r="I36" t="s">
        <v>24</v>
      </c>
      <c r="J36" t="s">
        <v>23</v>
      </c>
      <c r="K36" t="s">
        <v>24</v>
      </c>
      <c r="L36" t="e">
        <f t="shared" si="1"/>
        <v>#NAME?</v>
      </c>
      <c r="M36" t="s">
        <v>23</v>
      </c>
      <c r="N36" t="s">
        <v>25</v>
      </c>
      <c r="O36" s="5">
        <f t="shared" si="3"/>
        <v>86</v>
      </c>
      <c r="P36" s="6">
        <f t="shared" si="2"/>
        <v>106.2177777777778</v>
      </c>
    </row>
    <row r="37" spans="1:16">
      <c r="A37">
        <v>35</v>
      </c>
      <c r="B37" s="1">
        <v>42530</v>
      </c>
      <c r="C37" s="2">
        <v>0.75079861111111112</v>
      </c>
      <c r="D37">
        <v>120.5</v>
      </c>
      <c r="E37" t="s">
        <v>22</v>
      </c>
      <c r="F37" t="e">
        <f t="shared" si="0"/>
        <v>#NAME?</v>
      </c>
      <c r="G37" t="s">
        <v>22</v>
      </c>
      <c r="H37" t="s">
        <v>23</v>
      </c>
      <c r="I37" t="s">
        <v>24</v>
      </c>
      <c r="J37" t="s">
        <v>23</v>
      </c>
      <c r="K37" t="s">
        <v>24</v>
      </c>
      <c r="L37" t="e">
        <f t="shared" si="1"/>
        <v>#NAME?</v>
      </c>
      <c r="M37" t="s">
        <v>23</v>
      </c>
      <c r="N37" t="s">
        <v>25</v>
      </c>
      <c r="O37" s="5">
        <f t="shared" si="3"/>
        <v>89</v>
      </c>
      <c r="P37" s="6">
        <f t="shared" si="2"/>
        <v>108.97111111111113</v>
      </c>
    </row>
    <row r="38" spans="1:16">
      <c r="A38">
        <v>36</v>
      </c>
      <c r="B38" s="1">
        <v>42530</v>
      </c>
      <c r="C38" s="2">
        <v>0.75288194444444445</v>
      </c>
      <c r="D38">
        <v>123.2</v>
      </c>
      <c r="E38" t="s">
        <v>22</v>
      </c>
      <c r="F38" t="e">
        <f t="shared" si="0"/>
        <v>#NAME?</v>
      </c>
      <c r="G38" t="s">
        <v>22</v>
      </c>
      <c r="H38" t="s">
        <v>23</v>
      </c>
      <c r="I38" t="s">
        <v>24</v>
      </c>
      <c r="J38" t="s">
        <v>23</v>
      </c>
      <c r="K38" t="s">
        <v>24</v>
      </c>
      <c r="L38" t="e">
        <f t="shared" si="1"/>
        <v>#NAME?</v>
      </c>
      <c r="M38" t="s">
        <v>23</v>
      </c>
      <c r="N38" t="s">
        <v>25</v>
      </c>
      <c r="O38" s="5">
        <f t="shared" si="3"/>
        <v>92</v>
      </c>
      <c r="P38" s="6">
        <f t="shared" si="2"/>
        <v>111.42444444444445</v>
      </c>
    </row>
    <row r="39" spans="1:16">
      <c r="A39">
        <v>37</v>
      </c>
      <c r="B39" s="1">
        <v>42530</v>
      </c>
      <c r="C39" s="2">
        <v>0.75496527777777789</v>
      </c>
      <c r="D39">
        <v>125.9</v>
      </c>
      <c r="E39" t="s">
        <v>22</v>
      </c>
      <c r="F39" t="e">
        <f t="shared" si="0"/>
        <v>#NAME?</v>
      </c>
      <c r="G39" t="s">
        <v>22</v>
      </c>
      <c r="H39" t="s">
        <v>23</v>
      </c>
      <c r="I39" t="s">
        <v>24</v>
      </c>
      <c r="J39" t="s">
        <v>23</v>
      </c>
      <c r="K39" t="s">
        <v>24</v>
      </c>
      <c r="L39" t="e">
        <f t="shared" si="1"/>
        <v>#NAME?</v>
      </c>
      <c r="M39" t="s">
        <v>23</v>
      </c>
      <c r="N39" t="s">
        <v>25</v>
      </c>
      <c r="O39" s="5">
        <f t="shared" si="3"/>
        <v>95</v>
      </c>
      <c r="P39" s="6">
        <f t="shared" si="2"/>
        <v>113.9688888888889</v>
      </c>
    </row>
    <row r="40" spans="1:16">
      <c r="A40">
        <v>38</v>
      </c>
      <c r="B40" s="1">
        <v>42530</v>
      </c>
      <c r="C40" s="2">
        <v>0.7570486111111111</v>
      </c>
      <c r="D40">
        <v>128.5</v>
      </c>
      <c r="E40" t="s">
        <v>22</v>
      </c>
      <c r="F40" t="e">
        <f t="shared" si="0"/>
        <v>#NAME?</v>
      </c>
      <c r="G40" t="s">
        <v>22</v>
      </c>
      <c r="H40" t="s">
        <v>23</v>
      </c>
      <c r="I40" t="s">
        <v>24</v>
      </c>
      <c r="J40" t="s">
        <v>23</v>
      </c>
      <c r="K40" t="s">
        <v>24</v>
      </c>
      <c r="L40" t="e">
        <f t="shared" si="1"/>
        <v>#NAME?</v>
      </c>
      <c r="M40" t="s">
        <v>23</v>
      </c>
      <c r="N40" t="s">
        <v>25</v>
      </c>
      <c r="O40" s="5">
        <f t="shared" si="3"/>
        <v>98</v>
      </c>
      <c r="P40" s="6">
        <f t="shared" si="2"/>
        <v>116.72000000000001</v>
      </c>
    </row>
    <row r="41" spans="1:16">
      <c r="A41">
        <v>39</v>
      </c>
      <c r="B41" s="1">
        <v>42530</v>
      </c>
      <c r="C41" s="2">
        <v>0.75913194444444443</v>
      </c>
      <c r="D41">
        <v>131</v>
      </c>
      <c r="E41" t="s">
        <v>22</v>
      </c>
      <c r="F41" t="e">
        <f t="shared" si="0"/>
        <v>#NAME?</v>
      </c>
      <c r="G41" t="s">
        <v>22</v>
      </c>
      <c r="H41" t="s">
        <v>23</v>
      </c>
      <c r="I41" t="s">
        <v>24</v>
      </c>
      <c r="J41" t="s">
        <v>23</v>
      </c>
      <c r="K41" t="s">
        <v>24</v>
      </c>
      <c r="L41" t="e">
        <f t="shared" si="1"/>
        <v>#NAME?</v>
      </c>
      <c r="M41" t="s">
        <v>23</v>
      </c>
      <c r="N41" t="s">
        <v>25</v>
      </c>
      <c r="O41" s="5">
        <f t="shared" si="3"/>
        <v>101</v>
      </c>
      <c r="P41" s="6">
        <f t="shared" si="2"/>
        <v>119.27333333333334</v>
      </c>
    </row>
    <row r="42" spans="1:16">
      <c r="A42">
        <v>40</v>
      </c>
      <c r="B42" s="1">
        <v>42530</v>
      </c>
      <c r="C42" s="2">
        <v>0.76121527777777775</v>
      </c>
      <c r="D42">
        <v>133.6</v>
      </c>
      <c r="E42" t="s">
        <v>22</v>
      </c>
      <c r="F42" t="e">
        <f t="shared" si="0"/>
        <v>#NAME?</v>
      </c>
      <c r="G42" t="s">
        <v>22</v>
      </c>
      <c r="H42" t="s">
        <v>23</v>
      </c>
      <c r="I42" t="s">
        <v>24</v>
      </c>
      <c r="J42" t="s">
        <v>23</v>
      </c>
      <c r="K42" t="s">
        <v>24</v>
      </c>
      <c r="L42" t="e">
        <f t="shared" si="1"/>
        <v>#NAME?</v>
      </c>
      <c r="M42" t="s">
        <v>23</v>
      </c>
      <c r="N42" t="s">
        <v>25</v>
      </c>
      <c r="O42" s="5">
        <f t="shared" si="3"/>
        <v>104</v>
      </c>
      <c r="P42" s="6">
        <f t="shared" si="2"/>
        <v>121.82000000000002</v>
      </c>
    </row>
    <row r="43" spans="1:16">
      <c r="A43">
        <v>41</v>
      </c>
      <c r="B43" s="1">
        <v>42530</v>
      </c>
      <c r="C43" s="2">
        <v>0.76329861111111119</v>
      </c>
      <c r="D43">
        <v>136.19999999999999</v>
      </c>
      <c r="E43" t="s">
        <v>22</v>
      </c>
      <c r="F43" t="e">
        <f t="shared" si="0"/>
        <v>#NAME?</v>
      </c>
      <c r="G43" t="s">
        <v>22</v>
      </c>
      <c r="H43" t="s">
        <v>23</v>
      </c>
      <c r="I43" t="s">
        <v>24</v>
      </c>
      <c r="J43" t="s">
        <v>23</v>
      </c>
      <c r="K43" t="s">
        <v>24</v>
      </c>
      <c r="L43" t="e">
        <f t="shared" si="1"/>
        <v>#NAME?</v>
      </c>
      <c r="M43" t="s">
        <v>23</v>
      </c>
      <c r="N43" t="s">
        <v>25</v>
      </c>
      <c r="O43" s="5">
        <f t="shared" si="3"/>
        <v>107</v>
      </c>
      <c r="P43" s="6">
        <f t="shared" si="2"/>
        <v>124.52000000000002</v>
      </c>
    </row>
    <row r="44" spans="1:16">
      <c r="A44">
        <v>42</v>
      </c>
      <c r="B44" s="1">
        <v>42530</v>
      </c>
      <c r="C44" s="2">
        <v>0.76538194444444441</v>
      </c>
      <c r="D44">
        <v>138.9</v>
      </c>
      <c r="E44" t="s">
        <v>22</v>
      </c>
      <c r="F44" t="e">
        <f t="shared" si="0"/>
        <v>#NAME?</v>
      </c>
      <c r="G44" t="s">
        <v>22</v>
      </c>
      <c r="H44" t="s">
        <v>23</v>
      </c>
      <c r="I44" t="s">
        <v>24</v>
      </c>
      <c r="J44" t="s">
        <v>23</v>
      </c>
      <c r="K44" t="s">
        <v>24</v>
      </c>
      <c r="L44" t="e">
        <f t="shared" si="1"/>
        <v>#NAME?</v>
      </c>
      <c r="M44" t="s">
        <v>23</v>
      </c>
      <c r="N44" t="s">
        <v>25</v>
      </c>
      <c r="O44" s="5">
        <f t="shared" si="3"/>
        <v>110</v>
      </c>
      <c r="P44" s="6">
        <f t="shared" si="2"/>
        <v>127.17111111111113</v>
      </c>
    </row>
    <row r="45" spans="1:16">
      <c r="A45">
        <v>43</v>
      </c>
      <c r="B45" s="1">
        <v>42530</v>
      </c>
      <c r="C45" s="2">
        <v>0.76746527777777773</v>
      </c>
      <c r="D45">
        <v>141.5</v>
      </c>
      <c r="E45" t="s">
        <v>22</v>
      </c>
      <c r="F45" t="e">
        <f t="shared" si="0"/>
        <v>#NAME?</v>
      </c>
      <c r="G45" t="s">
        <v>22</v>
      </c>
      <c r="H45" t="s">
        <v>23</v>
      </c>
      <c r="I45" t="s">
        <v>24</v>
      </c>
      <c r="J45" t="s">
        <v>23</v>
      </c>
      <c r="K45" t="s">
        <v>24</v>
      </c>
      <c r="L45" t="e">
        <f t="shared" si="1"/>
        <v>#NAME?</v>
      </c>
      <c r="M45" t="s">
        <v>23</v>
      </c>
      <c r="N45" t="s">
        <v>25</v>
      </c>
      <c r="O45" s="5">
        <f t="shared" si="3"/>
        <v>113</v>
      </c>
      <c r="P45" s="6">
        <f t="shared" si="2"/>
        <v>129.72222222222223</v>
      </c>
    </row>
    <row r="46" spans="1:16">
      <c r="A46">
        <v>44</v>
      </c>
      <c r="B46" s="1">
        <v>42530</v>
      </c>
      <c r="C46" s="2">
        <v>0.76954861111111106</v>
      </c>
      <c r="D46">
        <v>144.1</v>
      </c>
      <c r="E46" t="s">
        <v>22</v>
      </c>
      <c r="F46" t="e">
        <f t="shared" si="0"/>
        <v>#NAME?</v>
      </c>
      <c r="G46" t="s">
        <v>22</v>
      </c>
      <c r="H46" t="s">
        <v>23</v>
      </c>
      <c r="I46" t="s">
        <v>24</v>
      </c>
      <c r="J46" t="s">
        <v>23</v>
      </c>
      <c r="K46" t="s">
        <v>24</v>
      </c>
      <c r="L46" t="e">
        <f t="shared" si="1"/>
        <v>#NAME?</v>
      </c>
      <c r="M46" t="s">
        <v>23</v>
      </c>
      <c r="N46" t="s">
        <v>25</v>
      </c>
      <c r="O46" s="5">
        <f t="shared" si="3"/>
        <v>116</v>
      </c>
      <c r="P46" s="6">
        <f t="shared" si="2"/>
        <v>132.27111111111111</v>
      </c>
    </row>
    <row r="47" spans="1:16">
      <c r="A47">
        <v>45</v>
      </c>
      <c r="B47" s="1">
        <v>42530</v>
      </c>
      <c r="C47" s="2">
        <v>0.7716319444444445</v>
      </c>
      <c r="D47">
        <v>146.9</v>
      </c>
      <c r="E47" t="s">
        <v>22</v>
      </c>
      <c r="F47" t="e">
        <f t="shared" si="0"/>
        <v>#NAME?</v>
      </c>
      <c r="G47" t="s">
        <v>22</v>
      </c>
      <c r="H47" t="s">
        <v>23</v>
      </c>
      <c r="I47" t="s">
        <v>24</v>
      </c>
      <c r="J47" t="s">
        <v>23</v>
      </c>
      <c r="K47" t="s">
        <v>24</v>
      </c>
      <c r="L47" t="e">
        <f t="shared" si="1"/>
        <v>#NAME?</v>
      </c>
      <c r="M47" t="s">
        <v>23</v>
      </c>
      <c r="N47" t="s">
        <v>25</v>
      </c>
      <c r="O47" s="5">
        <f t="shared" si="3"/>
        <v>119</v>
      </c>
      <c r="P47" s="6">
        <f t="shared" si="2"/>
        <v>134.87111111111111</v>
      </c>
    </row>
    <row r="48" spans="1:16">
      <c r="A48">
        <v>46</v>
      </c>
      <c r="B48" s="1">
        <v>42530</v>
      </c>
      <c r="C48" s="2">
        <v>0.77371527777777782</v>
      </c>
      <c r="D48">
        <v>149.30000000000001</v>
      </c>
      <c r="E48" t="s">
        <v>22</v>
      </c>
      <c r="F48" t="e">
        <f t="shared" si="0"/>
        <v>#NAME?</v>
      </c>
      <c r="G48" t="s">
        <v>22</v>
      </c>
      <c r="H48" t="s">
        <v>23</v>
      </c>
      <c r="I48" t="s">
        <v>24</v>
      </c>
      <c r="J48" t="s">
        <v>23</v>
      </c>
      <c r="K48" t="s">
        <v>24</v>
      </c>
      <c r="L48" t="e">
        <f t="shared" si="1"/>
        <v>#NAME?</v>
      </c>
      <c r="M48" t="s">
        <v>23</v>
      </c>
      <c r="N48" t="s">
        <v>25</v>
      </c>
      <c r="O48" s="5">
        <f t="shared" si="3"/>
        <v>122</v>
      </c>
      <c r="P48" s="6">
        <f t="shared" si="2"/>
        <v>137.52000000000001</v>
      </c>
    </row>
    <row r="49" spans="1:16">
      <c r="A49">
        <v>47</v>
      </c>
      <c r="B49" s="1">
        <v>42530</v>
      </c>
      <c r="C49" s="2">
        <v>0.77579861111111104</v>
      </c>
      <c r="D49">
        <v>152</v>
      </c>
      <c r="E49" t="s">
        <v>22</v>
      </c>
      <c r="F49" t="e">
        <f t="shared" si="0"/>
        <v>#NAME?</v>
      </c>
      <c r="G49" t="s">
        <v>22</v>
      </c>
      <c r="H49" t="s">
        <v>23</v>
      </c>
      <c r="I49" t="s">
        <v>24</v>
      </c>
      <c r="J49" t="s">
        <v>23</v>
      </c>
      <c r="K49" t="s">
        <v>24</v>
      </c>
      <c r="L49" t="e">
        <f t="shared" si="1"/>
        <v>#NAME?</v>
      </c>
      <c r="M49" t="s">
        <v>23</v>
      </c>
      <c r="N49" t="s">
        <v>25</v>
      </c>
      <c r="O49" s="5">
        <f t="shared" si="3"/>
        <v>125</v>
      </c>
      <c r="P49" s="6">
        <f t="shared" si="2"/>
        <v>140.17111111111112</v>
      </c>
    </row>
    <row r="50" spans="1:16">
      <c r="A50">
        <v>48</v>
      </c>
      <c r="B50" s="1">
        <v>42530</v>
      </c>
      <c r="C50" s="2">
        <v>0.77788194444444436</v>
      </c>
      <c r="D50">
        <v>154.6</v>
      </c>
      <c r="E50" t="s">
        <v>22</v>
      </c>
      <c r="F50" t="e">
        <f t="shared" si="0"/>
        <v>#NAME?</v>
      </c>
      <c r="G50" t="s">
        <v>22</v>
      </c>
      <c r="H50" t="s">
        <v>23</v>
      </c>
      <c r="I50" t="s">
        <v>24</v>
      </c>
      <c r="J50" t="s">
        <v>23</v>
      </c>
      <c r="K50" t="s">
        <v>24</v>
      </c>
      <c r="L50" t="e">
        <f t="shared" si="1"/>
        <v>#NAME?</v>
      </c>
      <c r="M50" t="s">
        <v>23</v>
      </c>
      <c r="N50" t="s">
        <v>25</v>
      </c>
      <c r="O50" s="5">
        <f t="shared" si="3"/>
        <v>128</v>
      </c>
      <c r="P50" s="6">
        <f t="shared" si="2"/>
        <v>142.77111111111111</v>
      </c>
    </row>
    <row r="51" spans="1:16">
      <c r="A51">
        <v>49</v>
      </c>
      <c r="B51" s="1">
        <v>42530</v>
      </c>
      <c r="C51" s="2">
        <v>0.7799652777777778</v>
      </c>
      <c r="D51">
        <v>157.19999999999999</v>
      </c>
      <c r="E51" t="s">
        <v>22</v>
      </c>
      <c r="F51" t="e">
        <f t="shared" si="0"/>
        <v>#NAME?</v>
      </c>
      <c r="G51" t="s">
        <v>22</v>
      </c>
      <c r="H51" t="s">
        <v>23</v>
      </c>
      <c r="I51" t="s">
        <v>24</v>
      </c>
      <c r="J51" t="s">
        <v>23</v>
      </c>
      <c r="K51" t="s">
        <v>24</v>
      </c>
      <c r="L51" t="e">
        <f t="shared" si="1"/>
        <v>#NAME?</v>
      </c>
      <c r="M51" t="s">
        <v>23</v>
      </c>
      <c r="N51" t="s">
        <v>25</v>
      </c>
      <c r="O51" s="5">
        <f t="shared" si="3"/>
        <v>131</v>
      </c>
      <c r="P51" s="6">
        <f t="shared" si="2"/>
        <v>145.4688888888889</v>
      </c>
    </row>
    <row r="52" spans="1:16">
      <c r="A52">
        <v>50</v>
      </c>
      <c r="B52" s="1">
        <v>42530</v>
      </c>
      <c r="C52" s="2">
        <v>0.78204861111111112</v>
      </c>
      <c r="D52">
        <v>159.80000000000001</v>
      </c>
      <c r="E52" t="s">
        <v>22</v>
      </c>
      <c r="F52" t="e">
        <f t="shared" si="0"/>
        <v>#NAME?</v>
      </c>
      <c r="G52" t="s">
        <v>22</v>
      </c>
      <c r="H52" t="s">
        <v>23</v>
      </c>
      <c r="I52" t="s">
        <v>24</v>
      </c>
      <c r="J52" t="s">
        <v>23</v>
      </c>
      <c r="K52" t="s">
        <v>24</v>
      </c>
      <c r="L52" t="e">
        <f t="shared" si="1"/>
        <v>#NAME?</v>
      </c>
      <c r="M52" t="s">
        <v>23</v>
      </c>
      <c r="N52" t="s">
        <v>25</v>
      </c>
      <c r="O52" s="5">
        <f t="shared" si="3"/>
        <v>134</v>
      </c>
      <c r="P52" s="6">
        <f t="shared" si="2"/>
        <v>148.07333333333335</v>
      </c>
    </row>
    <row r="53" spans="1:16">
      <c r="A53">
        <v>51</v>
      </c>
      <c r="B53" s="1">
        <v>42530</v>
      </c>
      <c r="C53" s="2">
        <v>0.78413194444444445</v>
      </c>
      <c r="D53">
        <v>162.5</v>
      </c>
      <c r="E53" t="s">
        <v>22</v>
      </c>
      <c r="F53" t="e">
        <f t="shared" si="0"/>
        <v>#NAME?</v>
      </c>
      <c r="G53" t="s">
        <v>22</v>
      </c>
      <c r="H53" t="s">
        <v>23</v>
      </c>
      <c r="I53" t="s">
        <v>24</v>
      </c>
      <c r="J53" t="s">
        <v>23</v>
      </c>
      <c r="K53" t="s">
        <v>24</v>
      </c>
      <c r="L53" t="e">
        <f t="shared" si="1"/>
        <v>#NAME?</v>
      </c>
      <c r="M53" t="s">
        <v>23</v>
      </c>
      <c r="N53" t="s">
        <v>25</v>
      </c>
      <c r="O53" s="5">
        <f t="shared" si="3"/>
        <v>137</v>
      </c>
      <c r="P53" s="6">
        <f t="shared" si="2"/>
        <v>150.62000000000003</v>
      </c>
    </row>
    <row r="54" spans="1:16">
      <c r="A54">
        <v>52</v>
      </c>
      <c r="B54" s="1">
        <v>42530</v>
      </c>
      <c r="C54" s="2">
        <v>0.78621527777777767</v>
      </c>
      <c r="D54">
        <v>165</v>
      </c>
      <c r="E54" t="s">
        <v>22</v>
      </c>
      <c r="F54" t="e">
        <f t="shared" si="0"/>
        <v>#NAME?</v>
      </c>
      <c r="G54" t="s">
        <v>22</v>
      </c>
      <c r="H54" t="s">
        <v>23</v>
      </c>
      <c r="I54" t="s">
        <v>24</v>
      </c>
      <c r="J54" t="s">
        <v>23</v>
      </c>
      <c r="K54" t="s">
        <v>24</v>
      </c>
      <c r="L54" t="e">
        <f t="shared" si="1"/>
        <v>#NAME?</v>
      </c>
      <c r="M54" t="s">
        <v>23</v>
      </c>
      <c r="N54" t="s">
        <v>25</v>
      </c>
      <c r="O54" s="5">
        <f t="shared" si="3"/>
        <v>140</v>
      </c>
      <c r="P54" s="6">
        <f t="shared" si="2"/>
        <v>153.27111111111111</v>
      </c>
    </row>
    <row r="55" spans="1:16">
      <c r="A55">
        <v>53</v>
      </c>
      <c r="B55" s="1">
        <v>42530</v>
      </c>
      <c r="C55" s="2">
        <v>0.7882986111111111</v>
      </c>
      <c r="D55">
        <v>167.6</v>
      </c>
      <c r="E55" t="s">
        <v>22</v>
      </c>
      <c r="F55" t="e">
        <f t="shared" si="0"/>
        <v>#NAME?</v>
      </c>
      <c r="G55" t="s">
        <v>22</v>
      </c>
      <c r="H55" t="s">
        <v>23</v>
      </c>
      <c r="I55" t="s">
        <v>24</v>
      </c>
      <c r="J55" t="s">
        <v>23</v>
      </c>
      <c r="K55" t="s">
        <v>24</v>
      </c>
      <c r="L55" t="e">
        <f t="shared" si="1"/>
        <v>#NAME?</v>
      </c>
      <c r="M55" t="s">
        <v>23</v>
      </c>
      <c r="N55" t="s">
        <v>25</v>
      </c>
      <c r="O55" s="5">
        <f t="shared" si="3"/>
        <v>143</v>
      </c>
      <c r="P55" s="6">
        <f t="shared" si="2"/>
        <v>155.87111111111111</v>
      </c>
    </row>
    <row r="56" spans="1:16">
      <c r="A56">
        <v>54</v>
      </c>
      <c r="B56" s="1">
        <v>42530</v>
      </c>
      <c r="C56" s="2">
        <v>0.79038194444444443</v>
      </c>
      <c r="D56">
        <v>170.1</v>
      </c>
      <c r="E56" t="s">
        <v>22</v>
      </c>
      <c r="F56" t="e">
        <f t="shared" si="0"/>
        <v>#NAME?</v>
      </c>
      <c r="G56" t="s">
        <v>22</v>
      </c>
      <c r="H56" t="s">
        <v>23</v>
      </c>
      <c r="I56" t="s">
        <v>24</v>
      </c>
      <c r="J56" t="s">
        <v>23</v>
      </c>
      <c r="K56" t="s">
        <v>24</v>
      </c>
      <c r="L56" t="e">
        <f t="shared" si="1"/>
        <v>#NAME?</v>
      </c>
      <c r="M56" t="s">
        <v>23</v>
      </c>
      <c r="N56" t="s">
        <v>25</v>
      </c>
      <c r="O56" s="5">
        <f t="shared" si="3"/>
        <v>146</v>
      </c>
      <c r="P56" s="6">
        <f t="shared" si="2"/>
        <v>158.47111111111113</v>
      </c>
    </row>
    <row r="57" spans="1:16">
      <c r="A57">
        <v>55</v>
      </c>
      <c r="B57" s="1">
        <v>42530</v>
      </c>
      <c r="C57" s="2">
        <v>0.79246527777777775</v>
      </c>
      <c r="D57">
        <v>172.6</v>
      </c>
      <c r="E57" t="s">
        <v>22</v>
      </c>
      <c r="F57" t="e">
        <f t="shared" si="0"/>
        <v>#NAME?</v>
      </c>
      <c r="G57" t="s">
        <v>22</v>
      </c>
      <c r="H57" t="s">
        <v>23</v>
      </c>
      <c r="I57" t="s">
        <v>24</v>
      </c>
      <c r="J57" t="s">
        <v>23</v>
      </c>
      <c r="K57" t="s">
        <v>24</v>
      </c>
      <c r="L57" t="e">
        <f t="shared" si="1"/>
        <v>#NAME?</v>
      </c>
      <c r="M57" t="s">
        <v>23</v>
      </c>
      <c r="N57" t="s">
        <v>25</v>
      </c>
      <c r="O57" s="5">
        <f t="shared" si="3"/>
        <v>149</v>
      </c>
      <c r="P57" s="6">
        <f t="shared" si="2"/>
        <v>161.12000000000003</v>
      </c>
    </row>
    <row r="58" spans="1:16">
      <c r="A58">
        <v>56</v>
      </c>
      <c r="B58" s="1">
        <v>42530</v>
      </c>
      <c r="C58" s="2">
        <v>0.79454861111111119</v>
      </c>
      <c r="D58">
        <v>175.2</v>
      </c>
      <c r="E58" t="s">
        <v>22</v>
      </c>
      <c r="F58" t="e">
        <f t="shared" si="0"/>
        <v>#NAME?</v>
      </c>
      <c r="G58" t="s">
        <v>22</v>
      </c>
      <c r="H58" t="s">
        <v>23</v>
      </c>
      <c r="I58" t="s">
        <v>24</v>
      </c>
      <c r="J58" t="s">
        <v>23</v>
      </c>
      <c r="K58" t="s">
        <v>24</v>
      </c>
      <c r="L58" t="e">
        <f t="shared" si="1"/>
        <v>#NAME?</v>
      </c>
      <c r="M58" t="s">
        <v>23</v>
      </c>
      <c r="N58" t="s">
        <v>25</v>
      </c>
      <c r="O58" s="5">
        <f t="shared" si="3"/>
        <v>152</v>
      </c>
      <c r="P58" s="6">
        <f t="shared" si="2"/>
        <v>163.72222222222223</v>
      </c>
    </row>
    <row r="59" spans="1:16">
      <c r="A59">
        <v>57</v>
      </c>
      <c r="B59" s="1">
        <v>42530</v>
      </c>
      <c r="C59" s="2">
        <v>0.79663194444444452</v>
      </c>
      <c r="D59">
        <v>177.9</v>
      </c>
      <c r="E59" t="s">
        <v>22</v>
      </c>
      <c r="F59" t="e">
        <f t="shared" si="0"/>
        <v>#NAME?</v>
      </c>
      <c r="G59" t="s">
        <v>22</v>
      </c>
      <c r="H59" t="s">
        <v>23</v>
      </c>
      <c r="I59" t="s">
        <v>24</v>
      </c>
      <c r="J59" t="s">
        <v>23</v>
      </c>
      <c r="K59" t="s">
        <v>24</v>
      </c>
      <c r="L59" t="e">
        <f t="shared" si="1"/>
        <v>#NAME?</v>
      </c>
      <c r="M59" t="s">
        <v>23</v>
      </c>
      <c r="N59" t="s">
        <v>25</v>
      </c>
      <c r="O59" s="5">
        <f t="shared" si="3"/>
        <v>155</v>
      </c>
      <c r="P59" s="6">
        <f t="shared" si="2"/>
        <v>166.27111111111111</v>
      </c>
    </row>
    <row r="60" spans="1:16">
      <c r="A60">
        <v>58</v>
      </c>
      <c r="B60" s="1">
        <v>42530</v>
      </c>
      <c r="C60" s="2">
        <v>0.79871527777777773</v>
      </c>
      <c r="D60">
        <v>180.5</v>
      </c>
      <c r="E60" t="s">
        <v>22</v>
      </c>
      <c r="F60" t="e">
        <f t="shared" si="0"/>
        <v>#NAME?</v>
      </c>
      <c r="G60" t="s">
        <v>22</v>
      </c>
      <c r="H60" t="s">
        <v>23</v>
      </c>
      <c r="I60" t="s">
        <v>24</v>
      </c>
      <c r="J60" t="s">
        <v>23</v>
      </c>
      <c r="K60" t="s">
        <v>24</v>
      </c>
      <c r="L60" t="e">
        <f t="shared" si="1"/>
        <v>#NAME?</v>
      </c>
      <c r="M60" t="s">
        <v>23</v>
      </c>
      <c r="N60" t="s">
        <v>25</v>
      </c>
      <c r="O60" s="5">
        <f t="shared" si="3"/>
        <v>158</v>
      </c>
      <c r="P60" s="6">
        <f t="shared" si="2"/>
        <v>168.82222222222222</v>
      </c>
    </row>
    <row r="61" spans="1:16">
      <c r="A61">
        <v>59</v>
      </c>
      <c r="B61" s="1">
        <v>42530</v>
      </c>
      <c r="C61" s="2">
        <v>0.80079861111111106</v>
      </c>
      <c r="D61">
        <v>183</v>
      </c>
      <c r="E61" t="s">
        <v>22</v>
      </c>
      <c r="F61" t="e">
        <f t="shared" si="0"/>
        <v>#NAME?</v>
      </c>
      <c r="G61" t="s">
        <v>22</v>
      </c>
      <c r="H61" t="s">
        <v>23</v>
      </c>
      <c r="I61" t="s">
        <v>24</v>
      </c>
      <c r="J61" t="s">
        <v>23</v>
      </c>
      <c r="K61" t="s">
        <v>24</v>
      </c>
      <c r="L61" t="e">
        <f t="shared" si="1"/>
        <v>#NAME?</v>
      </c>
      <c r="M61" t="s">
        <v>23</v>
      </c>
      <c r="N61" t="s">
        <v>25</v>
      </c>
      <c r="O61" s="5">
        <f t="shared" si="3"/>
        <v>161</v>
      </c>
      <c r="P61" s="6">
        <f t="shared" si="2"/>
        <v>171.32222222222222</v>
      </c>
    </row>
    <row r="62" spans="1:16">
      <c r="A62">
        <v>60</v>
      </c>
      <c r="B62" s="1">
        <v>42530</v>
      </c>
      <c r="C62" s="2">
        <v>0.8028819444444445</v>
      </c>
      <c r="D62">
        <v>185.4</v>
      </c>
      <c r="E62" t="s">
        <v>22</v>
      </c>
      <c r="F62" t="e">
        <f t="shared" si="0"/>
        <v>#NAME?</v>
      </c>
      <c r="G62" t="s">
        <v>22</v>
      </c>
      <c r="H62" t="s">
        <v>23</v>
      </c>
      <c r="I62" t="s">
        <v>24</v>
      </c>
      <c r="J62" t="s">
        <v>23</v>
      </c>
      <c r="K62" t="s">
        <v>24</v>
      </c>
      <c r="L62" t="e">
        <f t="shared" si="1"/>
        <v>#NAME?</v>
      </c>
      <c r="M62" t="s">
        <v>23</v>
      </c>
      <c r="N62" t="s">
        <v>25</v>
      </c>
      <c r="O62" s="5">
        <f t="shared" si="3"/>
        <v>164</v>
      </c>
      <c r="P62" s="6">
        <f t="shared" si="2"/>
        <v>173.87111111111111</v>
      </c>
    </row>
    <row r="63" spans="1:16">
      <c r="A63">
        <v>61</v>
      </c>
      <c r="B63" s="1">
        <v>42530</v>
      </c>
      <c r="C63" s="2">
        <v>0.80496527777777782</v>
      </c>
      <c r="D63">
        <v>187.9</v>
      </c>
      <c r="E63" t="s">
        <v>22</v>
      </c>
      <c r="F63" t="e">
        <f t="shared" si="0"/>
        <v>#NAME?</v>
      </c>
      <c r="G63" t="s">
        <v>22</v>
      </c>
      <c r="H63" t="s">
        <v>23</v>
      </c>
      <c r="I63" t="s">
        <v>24</v>
      </c>
      <c r="J63" t="s">
        <v>23</v>
      </c>
      <c r="K63" t="s">
        <v>24</v>
      </c>
      <c r="L63" t="e">
        <f t="shared" si="1"/>
        <v>#NAME?</v>
      </c>
      <c r="M63" t="s">
        <v>23</v>
      </c>
      <c r="N63" t="s">
        <v>25</v>
      </c>
      <c r="O63" s="5">
        <f t="shared" si="3"/>
        <v>167</v>
      </c>
      <c r="P63" s="6">
        <f t="shared" si="2"/>
        <v>176.52</v>
      </c>
    </row>
    <row r="64" spans="1:16">
      <c r="A64">
        <v>62</v>
      </c>
      <c r="B64" s="1">
        <v>42530</v>
      </c>
      <c r="C64" s="2">
        <v>0.80704861111111104</v>
      </c>
      <c r="D64">
        <v>190.4</v>
      </c>
      <c r="E64" t="s">
        <v>22</v>
      </c>
      <c r="F64" t="e">
        <f t="shared" si="0"/>
        <v>#NAME?</v>
      </c>
      <c r="G64" t="s">
        <v>22</v>
      </c>
      <c r="H64" t="s">
        <v>23</v>
      </c>
      <c r="I64" t="s">
        <v>24</v>
      </c>
      <c r="J64" t="s">
        <v>23</v>
      </c>
      <c r="K64" t="s">
        <v>24</v>
      </c>
      <c r="L64" t="e">
        <f t="shared" si="1"/>
        <v>#NAME?</v>
      </c>
      <c r="M64" t="s">
        <v>23</v>
      </c>
      <c r="N64" t="s">
        <v>25</v>
      </c>
      <c r="O64" s="5">
        <f t="shared" si="3"/>
        <v>170</v>
      </c>
      <c r="P64" s="6">
        <f t="shared" si="2"/>
        <v>179.17111111111112</v>
      </c>
    </row>
    <row r="65" spans="1:16">
      <c r="A65">
        <v>63</v>
      </c>
      <c r="B65" s="1">
        <v>42530</v>
      </c>
      <c r="C65" s="2">
        <v>0.80913194444444436</v>
      </c>
      <c r="D65">
        <v>193</v>
      </c>
      <c r="E65" t="s">
        <v>22</v>
      </c>
      <c r="F65" t="e">
        <f t="shared" si="0"/>
        <v>#NAME?</v>
      </c>
      <c r="G65" t="s">
        <v>22</v>
      </c>
      <c r="H65" t="s">
        <v>23</v>
      </c>
      <c r="I65" t="s">
        <v>24</v>
      </c>
      <c r="J65" t="s">
        <v>23</v>
      </c>
      <c r="K65" t="s">
        <v>24</v>
      </c>
      <c r="L65" t="e">
        <f t="shared" si="1"/>
        <v>#NAME?</v>
      </c>
      <c r="M65" t="s">
        <v>23</v>
      </c>
      <c r="N65" t="s">
        <v>25</v>
      </c>
      <c r="O65" s="5">
        <f t="shared" si="3"/>
        <v>173</v>
      </c>
      <c r="P65" s="6">
        <f t="shared" si="2"/>
        <v>181.72222222222223</v>
      </c>
    </row>
    <row r="66" spans="1:16">
      <c r="A66">
        <v>64</v>
      </c>
      <c r="B66" s="1">
        <v>42530</v>
      </c>
      <c r="C66" s="2">
        <v>0.8112152777777778</v>
      </c>
      <c r="D66">
        <v>195.4</v>
      </c>
      <c r="E66" t="s">
        <v>22</v>
      </c>
      <c r="F66" t="e">
        <f t="shared" si="0"/>
        <v>#NAME?</v>
      </c>
      <c r="G66" t="s">
        <v>22</v>
      </c>
      <c r="H66" t="s">
        <v>23</v>
      </c>
      <c r="I66" t="s">
        <v>24</v>
      </c>
      <c r="J66" t="s">
        <v>23</v>
      </c>
      <c r="K66" t="s">
        <v>24</v>
      </c>
      <c r="L66" t="e">
        <f t="shared" si="1"/>
        <v>#NAME?</v>
      </c>
      <c r="M66" t="s">
        <v>23</v>
      </c>
      <c r="N66" t="s">
        <v>25</v>
      </c>
      <c r="O66" s="5">
        <f t="shared" si="3"/>
        <v>176</v>
      </c>
      <c r="P66" s="6">
        <f t="shared" si="2"/>
        <v>184.17333333333335</v>
      </c>
    </row>
    <row r="67" spans="1:16">
      <c r="A67">
        <v>65</v>
      </c>
      <c r="B67" s="1">
        <v>42530</v>
      </c>
      <c r="C67" s="2">
        <v>0.81329861111111112</v>
      </c>
      <c r="D67">
        <v>198.2</v>
      </c>
      <c r="E67" t="s">
        <v>22</v>
      </c>
      <c r="F67" t="e">
        <f t="shared" ref="F67:F130" si="4">-OL</f>
        <v>#NAME?</v>
      </c>
      <c r="G67" t="s">
        <v>22</v>
      </c>
      <c r="H67" t="s">
        <v>23</v>
      </c>
      <c r="I67" t="s">
        <v>24</v>
      </c>
      <c r="J67" t="s">
        <v>23</v>
      </c>
      <c r="K67" t="s">
        <v>24</v>
      </c>
      <c r="L67" t="e">
        <f t="shared" ref="L67:L130" si="5">+OL</f>
        <v>#NAME?</v>
      </c>
      <c r="M67" t="s">
        <v>23</v>
      </c>
      <c r="N67" t="s">
        <v>25</v>
      </c>
      <c r="O67" s="5">
        <f t="shared" si="3"/>
        <v>179</v>
      </c>
      <c r="P67" s="6">
        <f t="shared" si="2"/>
        <v>186.62222222222223</v>
      </c>
    </row>
    <row r="68" spans="1:16">
      <c r="A68">
        <v>66</v>
      </c>
      <c r="B68" s="1">
        <v>42530</v>
      </c>
      <c r="C68" s="2">
        <v>0.81538194444444445</v>
      </c>
      <c r="D68">
        <v>200.7</v>
      </c>
      <c r="E68" t="s">
        <v>22</v>
      </c>
      <c r="F68" t="e">
        <f t="shared" si="4"/>
        <v>#NAME?</v>
      </c>
      <c r="G68" t="s">
        <v>22</v>
      </c>
      <c r="H68" t="s">
        <v>23</v>
      </c>
      <c r="I68" t="s">
        <v>24</v>
      </c>
      <c r="J68" t="s">
        <v>23</v>
      </c>
      <c r="K68" t="s">
        <v>24</v>
      </c>
      <c r="L68" t="e">
        <f t="shared" si="5"/>
        <v>#NAME?</v>
      </c>
      <c r="M68" t="s">
        <v>23</v>
      </c>
      <c r="N68" t="s">
        <v>25</v>
      </c>
      <c r="O68" s="5">
        <f t="shared" si="3"/>
        <v>182</v>
      </c>
      <c r="P68" s="6">
        <f t="shared" si="2"/>
        <v>189.12222222222223</v>
      </c>
    </row>
    <row r="69" spans="1:16">
      <c r="A69">
        <v>67</v>
      </c>
      <c r="B69" s="1">
        <v>42530</v>
      </c>
      <c r="C69" s="2">
        <v>0.81746527777777767</v>
      </c>
      <c r="D69">
        <v>203</v>
      </c>
      <c r="E69" t="s">
        <v>22</v>
      </c>
      <c r="F69" t="e">
        <f t="shared" si="4"/>
        <v>#NAME?</v>
      </c>
      <c r="G69" t="s">
        <v>22</v>
      </c>
      <c r="H69" t="s">
        <v>23</v>
      </c>
      <c r="I69" t="s">
        <v>24</v>
      </c>
      <c r="J69" t="s">
        <v>23</v>
      </c>
      <c r="K69" t="s">
        <v>24</v>
      </c>
      <c r="L69" t="e">
        <f t="shared" si="5"/>
        <v>#NAME?</v>
      </c>
      <c r="M69" t="s">
        <v>23</v>
      </c>
      <c r="N69" t="s">
        <v>25</v>
      </c>
      <c r="O69" s="5">
        <f t="shared" si="3"/>
        <v>185</v>
      </c>
      <c r="P69" s="6">
        <f t="shared" si="2"/>
        <v>191.67111111111112</v>
      </c>
    </row>
    <row r="70" spans="1:16">
      <c r="A70">
        <v>68</v>
      </c>
      <c r="B70" s="1">
        <v>42530</v>
      </c>
      <c r="C70" s="2">
        <v>0.8195486111111111</v>
      </c>
      <c r="D70">
        <v>205.3</v>
      </c>
      <c r="E70" t="s">
        <v>22</v>
      </c>
      <c r="F70" t="e">
        <f t="shared" si="4"/>
        <v>#NAME?</v>
      </c>
      <c r="G70" t="s">
        <v>22</v>
      </c>
      <c r="H70" t="s">
        <v>23</v>
      </c>
      <c r="I70" t="s">
        <v>24</v>
      </c>
      <c r="J70" t="s">
        <v>23</v>
      </c>
      <c r="K70" t="s">
        <v>24</v>
      </c>
      <c r="L70" t="e">
        <f t="shared" si="5"/>
        <v>#NAME?</v>
      </c>
      <c r="M70" t="s">
        <v>23</v>
      </c>
      <c r="N70" t="s">
        <v>25</v>
      </c>
      <c r="O70" s="5">
        <f t="shared" si="3"/>
        <v>188</v>
      </c>
      <c r="P70" s="6">
        <f t="shared" si="2"/>
        <v>194.17333333333335</v>
      </c>
    </row>
    <row r="71" spans="1:16">
      <c r="A71">
        <v>69</v>
      </c>
      <c r="B71" s="1">
        <v>42530</v>
      </c>
      <c r="C71" s="2">
        <v>0.82163194444444443</v>
      </c>
      <c r="D71">
        <v>208.3</v>
      </c>
      <c r="E71" t="s">
        <v>22</v>
      </c>
      <c r="F71" t="e">
        <f t="shared" si="4"/>
        <v>#NAME?</v>
      </c>
      <c r="G71" t="s">
        <v>22</v>
      </c>
      <c r="H71" t="s">
        <v>23</v>
      </c>
      <c r="I71" t="s">
        <v>24</v>
      </c>
      <c r="J71" t="s">
        <v>23</v>
      </c>
      <c r="K71" t="s">
        <v>24</v>
      </c>
      <c r="L71" t="e">
        <f t="shared" si="5"/>
        <v>#NAME?</v>
      </c>
      <c r="M71" t="s">
        <v>23</v>
      </c>
      <c r="N71" t="s">
        <v>25</v>
      </c>
      <c r="O71" s="5">
        <f t="shared" si="3"/>
        <v>191</v>
      </c>
      <c r="P71" s="6">
        <f t="shared" si="2"/>
        <v>196.76888888888891</v>
      </c>
    </row>
    <row r="72" spans="1:16">
      <c r="A72">
        <v>70</v>
      </c>
      <c r="B72" s="1">
        <v>42530</v>
      </c>
      <c r="C72" s="2">
        <v>0.82371527777777775</v>
      </c>
      <c r="D72">
        <v>210.6</v>
      </c>
      <c r="E72" t="s">
        <v>22</v>
      </c>
      <c r="F72" t="e">
        <f t="shared" si="4"/>
        <v>#NAME?</v>
      </c>
      <c r="G72" t="s">
        <v>22</v>
      </c>
      <c r="H72" t="s">
        <v>23</v>
      </c>
      <c r="I72" t="s">
        <v>24</v>
      </c>
      <c r="J72" t="s">
        <v>23</v>
      </c>
      <c r="K72" t="s">
        <v>24</v>
      </c>
      <c r="L72" t="e">
        <f t="shared" si="5"/>
        <v>#NAME?</v>
      </c>
      <c r="M72" t="s">
        <v>23</v>
      </c>
      <c r="N72" t="s">
        <v>25</v>
      </c>
      <c r="O72" s="5">
        <f t="shared" si="3"/>
        <v>194</v>
      </c>
      <c r="P72" s="6">
        <f t="shared" si="2"/>
        <v>199.42222222222222</v>
      </c>
    </row>
    <row r="73" spans="1:16">
      <c r="A73">
        <v>71</v>
      </c>
      <c r="B73" s="1">
        <v>42530</v>
      </c>
      <c r="C73" s="2">
        <v>0.82579861111111119</v>
      </c>
      <c r="D73">
        <v>213</v>
      </c>
      <c r="E73" t="s">
        <v>22</v>
      </c>
      <c r="F73" t="e">
        <f t="shared" si="4"/>
        <v>#NAME?</v>
      </c>
      <c r="G73" t="s">
        <v>22</v>
      </c>
      <c r="H73" t="s">
        <v>23</v>
      </c>
      <c r="I73" t="s">
        <v>24</v>
      </c>
      <c r="J73" t="s">
        <v>23</v>
      </c>
      <c r="K73" t="s">
        <v>24</v>
      </c>
      <c r="L73" t="e">
        <f t="shared" si="5"/>
        <v>#NAME?</v>
      </c>
      <c r="M73" t="s">
        <v>23</v>
      </c>
      <c r="N73" t="s">
        <v>25</v>
      </c>
      <c r="O73" s="5">
        <f t="shared" si="3"/>
        <v>197</v>
      </c>
      <c r="P73" s="6">
        <f t="shared" si="2"/>
        <v>201.82444444444445</v>
      </c>
    </row>
    <row r="74" spans="1:16">
      <c r="A74">
        <v>72</v>
      </c>
      <c r="B74" s="1">
        <v>42530</v>
      </c>
      <c r="C74" s="2">
        <v>0.82788194444444441</v>
      </c>
      <c r="D74">
        <v>215.9</v>
      </c>
      <c r="E74" t="s">
        <v>22</v>
      </c>
      <c r="F74" t="e">
        <f t="shared" si="4"/>
        <v>#NAME?</v>
      </c>
      <c r="G74" t="s">
        <v>22</v>
      </c>
      <c r="H74" t="s">
        <v>23</v>
      </c>
      <c r="I74" t="s">
        <v>24</v>
      </c>
      <c r="J74" t="s">
        <v>23</v>
      </c>
      <c r="K74" t="s">
        <v>24</v>
      </c>
      <c r="L74" t="e">
        <f t="shared" si="5"/>
        <v>#NAME?</v>
      </c>
      <c r="M74" t="s">
        <v>23</v>
      </c>
      <c r="N74" t="s">
        <v>25</v>
      </c>
      <c r="O74" s="5">
        <f t="shared" si="3"/>
        <v>200</v>
      </c>
      <c r="P74" s="6">
        <f t="shared" si="2"/>
        <v>204.12444444444446</v>
      </c>
    </row>
    <row r="75" spans="1:16">
      <c r="A75">
        <v>73</v>
      </c>
      <c r="B75" s="1">
        <v>42530</v>
      </c>
      <c r="C75" s="2">
        <v>0.82996527777777773</v>
      </c>
      <c r="D75">
        <v>218.3</v>
      </c>
      <c r="E75" t="s">
        <v>22</v>
      </c>
      <c r="F75" t="e">
        <f t="shared" si="4"/>
        <v>#NAME?</v>
      </c>
      <c r="G75" t="s">
        <v>22</v>
      </c>
      <c r="H75" t="s">
        <v>23</v>
      </c>
      <c r="I75" t="s">
        <v>24</v>
      </c>
      <c r="J75" t="s">
        <v>23</v>
      </c>
      <c r="K75" t="s">
        <v>24</v>
      </c>
      <c r="L75" t="e">
        <f t="shared" si="5"/>
        <v>#NAME?</v>
      </c>
      <c r="M75" t="s">
        <v>23</v>
      </c>
      <c r="N75" t="s">
        <v>25</v>
      </c>
      <c r="O75" s="5">
        <f t="shared" si="3"/>
        <v>203</v>
      </c>
      <c r="P75" s="6">
        <f t="shared" si="2"/>
        <v>206.76666666666671</v>
      </c>
    </row>
    <row r="76" spans="1:16">
      <c r="A76">
        <v>74</v>
      </c>
      <c r="B76" s="1">
        <v>42530</v>
      </c>
      <c r="C76" s="2">
        <v>0.83204861111111106</v>
      </c>
      <c r="D76">
        <v>220.7</v>
      </c>
      <c r="E76" t="s">
        <v>22</v>
      </c>
      <c r="F76" t="e">
        <f t="shared" si="4"/>
        <v>#NAME?</v>
      </c>
      <c r="G76" t="s">
        <v>22</v>
      </c>
      <c r="H76" t="s">
        <v>23</v>
      </c>
      <c r="I76" t="s">
        <v>24</v>
      </c>
      <c r="J76" t="s">
        <v>23</v>
      </c>
      <c r="K76" t="s">
        <v>24</v>
      </c>
      <c r="L76" t="e">
        <f t="shared" si="5"/>
        <v>#NAME?</v>
      </c>
      <c r="M76" t="s">
        <v>23</v>
      </c>
      <c r="N76" t="s">
        <v>25</v>
      </c>
      <c r="O76" s="5">
        <f t="shared" si="3"/>
        <v>206</v>
      </c>
      <c r="P76" s="6">
        <f t="shared" ref="P76:P139" si="6">D71+($O$2*(D72-D71))</f>
        <v>209.42444444444445</v>
      </c>
    </row>
    <row r="77" spans="1:16">
      <c r="A77">
        <v>75</v>
      </c>
      <c r="B77" s="1">
        <v>42530</v>
      </c>
      <c r="C77" s="2">
        <v>0.8341319444444445</v>
      </c>
      <c r="D77">
        <v>223.1</v>
      </c>
      <c r="E77" t="s">
        <v>22</v>
      </c>
      <c r="F77" t="e">
        <f t="shared" si="4"/>
        <v>#NAME?</v>
      </c>
      <c r="G77" t="s">
        <v>22</v>
      </c>
      <c r="H77" t="s">
        <v>23</v>
      </c>
      <c r="I77" t="s">
        <v>24</v>
      </c>
      <c r="J77" t="s">
        <v>23</v>
      </c>
      <c r="K77" t="s">
        <v>24</v>
      </c>
      <c r="L77" t="e">
        <f t="shared" si="5"/>
        <v>#NAME?</v>
      </c>
      <c r="M77" t="s">
        <v>23</v>
      </c>
      <c r="N77" t="s">
        <v>25</v>
      </c>
      <c r="O77" s="5">
        <f t="shared" si="3"/>
        <v>209</v>
      </c>
      <c r="P77" s="6">
        <f t="shared" si="6"/>
        <v>211.77333333333334</v>
      </c>
    </row>
    <row r="78" spans="1:16">
      <c r="A78">
        <v>76</v>
      </c>
      <c r="B78" s="1">
        <v>42530</v>
      </c>
      <c r="C78" s="2">
        <v>0.83621527777777782</v>
      </c>
      <c r="D78">
        <v>225.9</v>
      </c>
      <c r="E78" t="s">
        <v>22</v>
      </c>
      <c r="F78" t="e">
        <f t="shared" si="4"/>
        <v>#NAME?</v>
      </c>
      <c r="G78" t="s">
        <v>22</v>
      </c>
      <c r="H78" t="s">
        <v>23</v>
      </c>
      <c r="I78" t="s">
        <v>24</v>
      </c>
      <c r="J78" t="s">
        <v>23</v>
      </c>
      <c r="K78" t="s">
        <v>24</v>
      </c>
      <c r="L78" t="e">
        <f t="shared" si="5"/>
        <v>#NAME?</v>
      </c>
      <c r="M78" t="s">
        <v>23</v>
      </c>
      <c r="N78" t="s">
        <v>25</v>
      </c>
      <c r="O78" s="5">
        <f t="shared" ref="O78:O141" si="7">O77+3</f>
        <v>212</v>
      </c>
      <c r="P78" s="6">
        <f t="shared" si="6"/>
        <v>214.41777777777779</v>
      </c>
    </row>
    <row r="79" spans="1:16">
      <c r="A79">
        <v>77</v>
      </c>
      <c r="B79" s="1">
        <v>42530</v>
      </c>
      <c r="C79" s="2">
        <v>0.83829861111111115</v>
      </c>
      <c r="D79">
        <v>228.3</v>
      </c>
      <c r="E79" t="s">
        <v>22</v>
      </c>
      <c r="F79" t="e">
        <f t="shared" si="4"/>
        <v>#NAME?</v>
      </c>
      <c r="G79" t="s">
        <v>22</v>
      </c>
      <c r="H79" t="s">
        <v>23</v>
      </c>
      <c r="I79" t="s">
        <v>24</v>
      </c>
      <c r="J79" t="s">
        <v>23</v>
      </c>
      <c r="K79" t="s">
        <v>24</v>
      </c>
      <c r="L79" t="e">
        <f t="shared" si="5"/>
        <v>#NAME?</v>
      </c>
      <c r="M79" t="s">
        <v>23</v>
      </c>
      <c r="N79" t="s">
        <v>25</v>
      </c>
      <c r="O79" s="5">
        <f t="shared" si="7"/>
        <v>215</v>
      </c>
      <c r="P79" s="6">
        <f t="shared" si="6"/>
        <v>217.07333333333335</v>
      </c>
    </row>
    <row r="80" spans="1:16">
      <c r="A80">
        <v>78</v>
      </c>
      <c r="B80" s="1">
        <v>42530</v>
      </c>
      <c r="C80" s="2">
        <v>0.84038194444444436</v>
      </c>
      <c r="D80">
        <v>230.7</v>
      </c>
      <c r="E80" t="s">
        <v>22</v>
      </c>
      <c r="F80" t="e">
        <f t="shared" si="4"/>
        <v>#NAME?</v>
      </c>
      <c r="G80" t="s">
        <v>22</v>
      </c>
      <c r="H80" t="s">
        <v>23</v>
      </c>
      <c r="I80" t="s">
        <v>24</v>
      </c>
      <c r="J80" t="s">
        <v>23</v>
      </c>
      <c r="K80" t="s">
        <v>24</v>
      </c>
      <c r="L80" t="e">
        <f t="shared" si="5"/>
        <v>#NAME?</v>
      </c>
      <c r="M80" t="s">
        <v>23</v>
      </c>
      <c r="N80" t="s">
        <v>25</v>
      </c>
      <c r="O80" s="5">
        <f t="shared" si="7"/>
        <v>218</v>
      </c>
      <c r="P80" s="6">
        <f t="shared" si="6"/>
        <v>219.47333333333336</v>
      </c>
    </row>
    <row r="81" spans="1:16">
      <c r="A81">
        <v>79</v>
      </c>
      <c r="B81" s="1">
        <v>42530</v>
      </c>
      <c r="C81" s="2">
        <v>0.8424652777777778</v>
      </c>
      <c r="D81">
        <v>233.1</v>
      </c>
      <c r="E81" t="s">
        <v>22</v>
      </c>
      <c r="F81" t="e">
        <f t="shared" si="4"/>
        <v>#NAME?</v>
      </c>
      <c r="G81" t="s">
        <v>22</v>
      </c>
      <c r="H81" t="s">
        <v>23</v>
      </c>
      <c r="I81" t="s">
        <v>24</v>
      </c>
      <c r="J81" t="s">
        <v>23</v>
      </c>
      <c r="K81" t="s">
        <v>24</v>
      </c>
      <c r="L81" t="e">
        <f t="shared" si="5"/>
        <v>#NAME?</v>
      </c>
      <c r="M81" t="s">
        <v>23</v>
      </c>
      <c r="N81" t="s">
        <v>25</v>
      </c>
      <c r="O81" s="5">
        <f t="shared" si="7"/>
        <v>221</v>
      </c>
      <c r="P81" s="6">
        <f t="shared" si="6"/>
        <v>221.87333333333333</v>
      </c>
    </row>
    <row r="82" spans="1:16">
      <c r="A82">
        <v>80</v>
      </c>
      <c r="B82" s="1">
        <v>42530</v>
      </c>
      <c r="C82" s="2">
        <v>0.84454861111111112</v>
      </c>
      <c r="D82">
        <v>235.5</v>
      </c>
      <c r="E82" t="s">
        <v>22</v>
      </c>
      <c r="F82" t="e">
        <f t="shared" si="4"/>
        <v>#NAME?</v>
      </c>
      <c r="G82" t="s">
        <v>22</v>
      </c>
      <c r="H82" t="s">
        <v>23</v>
      </c>
      <c r="I82" t="s">
        <v>24</v>
      </c>
      <c r="J82" t="s">
        <v>23</v>
      </c>
      <c r="K82" t="s">
        <v>24</v>
      </c>
      <c r="L82" t="e">
        <f t="shared" si="5"/>
        <v>#NAME?</v>
      </c>
      <c r="M82" t="s">
        <v>23</v>
      </c>
      <c r="N82" t="s">
        <v>25</v>
      </c>
      <c r="O82" s="5">
        <f t="shared" si="7"/>
        <v>224</v>
      </c>
      <c r="P82" s="6">
        <f t="shared" si="6"/>
        <v>224.4688888888889</v>
      </c>
    </row>
    <row r="83" spans="1:16">
      <c r="A83">
        <v>81</v>
      </c>
      <c r="B83" s="1">
        <v>42530</v>
      </c>
      <c r="C83" s="2">
        <v>0.84663194444444445</v>
      </c>
      <c r="D83">
        <v>238.3</v>
      </c>
      <c r="E83" t="s">
        <v>22</v>
      </c>
      <c r="F83" t="e">
        <f t="shared" si="4"/>
        <v>#NAME?</v>
      </c>
      <c r="G83" t="s">
        <v>22</v>
      </c>
      <c r="H83" t="s">
        <v>23</v>
      </c>
      <c r="I83" t="s">
        <v>24</v>
      </c>
      <c r="J83" t="s">
        <v>23</v>
      </c>
      <c r="K83" t="s">
        <v>24</v>
      </c>
      <c r="L83" t="e">
        <f t="shared" si="5"/>
        <v>#NAME?</v>
      </c>
      <c r="M83" t="s">
        <v>23</v>
      </c>
      <c r="N83" t="s">
        <v>25</v>
      </c>
      <c r="O83" s="5">
        <f t="shared" si="7"/>
        <v>227</v>
      </c>
      <c r="P83" s="6">
        <f t="shared" si="6"/>
        <v>227.07333333333335</v>
      </c>
    </row>
    <row r="84" spans="1:16">
      <c r="A84">
        <v>82</v>
      </c>
      <c r="B84" s="1">
        <v>42530</v>
      </c>
      <c r="C84" s="2">
        <v>0.84871527777777767</v>
      </c>
      <c r="D84">
        <v>240.7</v>
      </c>
      <c r="E84" t="s">
        <v>22</v>
      </c>
      <c r="F84" t="e">
        <f t="shared" si="4"/>
        <v>#NAME?</v>
      </c>
      <c r="G84" t="s">
        <v>22</v>
      </c>
      <c r="H84" t="s">
        <v>23</v>
      </c>
      <c r="I84" t="s">
        <v>24</v>
      </c>
      <c r="J84" t="s">
        <v>23</v>
      </c>
      <c r="K84" t="s">
        <v>24</v>
      </c>
      <c r="L84" t="e">
        <f t="shared" si="5"/>
        <v>#NAME?</v>
      </c>
      <c r="M84" t="s">
        <v>23</v>
      </c>
      <c r="N84" t="s">
        <v>25</v>
      </c>
      <c r="O84" s="5">
        <f t="shared" si="7"/>
        <v>230</v>
      </c>
      <c r="P84" s="6">
        <f t="shared" si="6"/>
        <v>229.47333333333336</v>
      </c>
    </row>
    <row r="85" spans="1:16">
      <c r="A85">
        <v>83</v>
      </c>
      <c r="B85" s="1">
        <v>42530</v>
      </c>
      <c r="C85" s="2">
        <v>0.8507986111111111</v>
      </c>
      <c r="D85">
        <v>243.1</v>
      </c>
      <c r="E85" t="s">
        <v>22</v>
      </c>
      <c r="F85" t="e">
        <f t="shared" si="4"/>
        <v>#NAME?</v>
      </c>
      <c r="G85" t="s">
        <v>22</v>
      </c>
      <c r="H85" t="s">
        <v>23</v>
      </c>
      <c r="I85" t="s">
        <v>24</v>
      </c>
      <c r="J85" t="s">
        <v>23</v>
      </c>
      <c r="K85" t="s">
        <v>24</v>
      </c>
      <c r="L85" t="e">
        <f t="shared" si="5"/>
        <v>#NAME?</v>
      </c>
      <c r="M85" t="s">
        <v>23</v>
      </c>
      <c r="N85" t="s">
        <v>25</v>
      </c>
      <c r="O85" s="5">
        <f t="shared" si="7"/>
        <v>233</v>
      </c>
      <c r="P85" s="6">
        <f t="shared" si="6"/>
        <v>231.87333333333333</v>
      </c>
    </row>
    <row r="86" spans="1:16">
      <c r="A86">
        <v>84</v>
      </c>
      <c r="B86" s="1">
        <v>42530</v>
      </c>
      <c r="C86" s="2">
        <v>0.85288194444444443</v>
      </c>
      <c r="D86">
        <v>245.5</v>
      </c>
      <c r="E86" t="s">
        <v>22</v>
      </c>
      <c r="F86" t="e">
        <f t="shared" si="4"/>
        <v>#NAME?</v>
      </c>
      <c r="G86" t="s">
        <v>22</v>
      </c>
      <c r="H86" t="s">
        <v>23</v>
      </c>
      <c r="I86" t="s">
        <v>24</v>
      </c>
      <c r="J86" t="s">
        <v>23</v>
      </c>
      <c r="K86" t="s">
        <v>24</v>
      </c>
      <c r="L86" t="e">
        <f t="shared" si="5"/>
        <v>#NAME?</v>
      </c>
      <c r="M86" t="s">
        <v>23</v>
      </c>
      <c r="N86" t="s">
        <v>25</v>
      </c>
      <c r="O86" s="5">
        <f t="shared" si="7"/>
        <v>236</v>
      </c>
      <c r="P86" s="6">
        <f t="shared" si="6"/>
        <v>234.27333333333334</v>
      </c>
    </row>
    <row r="87" spans="1:16">
      <c r="A87">
        <v>85</v>
      </c>
      <c r="B87" s="1">
        <v>42530</v>
      </c>
      <c r="C87" s="2">
        <v>0.85496527777777775</v>
      </c>
      <c r="D87">
        <v>247.8</v>
      </c>
      <c r="E87" t="s">
        <v>22</v>
      </c>
      <c r="F87" t="e">
        <f t="shared" si="4"/>
        <v>#NAME?</v>
      </c>
      <c r="G87" t="s">
        <v>22</v>
      </c>
      <c r="H87" t="s">
        <v>23</v>
      </c>
      <c r="I87" t="s">
        <v>24</v>
      </c>
      <c r="J87" t="s">
        <v>23</v>
      </c>
      <c r="K87" t="s">
        <v>24</v>
      </c>
      <c r="L87" t="e">
        <f t="shared" si="5"/>
        <v>#NAME?</v>
      </c>
      <c r="M87" t="s">
        <v>23</v>
      </c>
      <c r="N87" t="s">
        <v>25</v>
      </c>
      <c r="O87" s="5">
        <f t="shared" si="7"/>
        <v>239</v>
      </c>
      <c r="P87" s="6">
        <f t="shared" si="6"/>
        <v>236.8688888888889</v>
      </c>
    </row>
    <row r="88" spans="1:16">
      <c r="A88">
        <v>86</v>
      </c>
      <c r="B88" s="1">
        <v>42530</v>
      </c>
      <c r="C88" s="2">
        <v>0.85704861111111119</v>
      </c>
      <c r="D88">
        <v>250.7</v>
      </c>
      <c r="E88" t="s">
        <v>22</v>
      </c>
      <c r="F88" t="e">
        <f t="shared" si="4"/>
        <v>#NAME?</v>
      </c>
      <c r="G88" t="s">
        <v>22</v>
      </c>
      <c r="H88" t="s">
        <v>23</v>
      </c>
      <c r="I88" t="s">
        <v>24</v>
      </c>
      <c r="J88" t="s">
        <v>23</v>
      </c>
      <c r="K88" t="s">
        <v>24</v>
      </c>
      <c r="L88" t="e">
        <f t="shared" si="5"/>
        <v>#NAME?</v>
      </c>
      <c r="M88" t="s">
        <v>23</v>
      </c>
      <c r="N88" t="s">
        <v>25</v>
      </c>
      <c r="O88" s="5">
        <f t="shared" si="7"/>
        <v>242</v>
      </c>
      <c r="P88" s="6">
        <f t="shared" si="6"/>
        <v>239.47333333333336</v>
      </c>
    </row>
    <row r="89" spans="1:16">
      <c r="A89">
        <v>87</v>
      </c>
      <c r="B89" s="1">
        <v>42530</v>
      </c>
      <c r="C89" s="2">
        <v>0.85913194444444441</v>
      </c>
      <c r="D89">
        <v>253.1</v>
      </c>
      <c r="E89" t="s">
        <v>22</v>
      </c>
      <c r="F89" t="e">
        <f t="shared" si="4"/>
        <v>#NAME?</v>
      </c>
      <c r="G89" t="s">
        <v>22</v>
      </c>
      <c r="H89" t="s">
        <v>23</v>
      </c>
      <c r="I89" t="s">
        <v>24</v>
      </c>
      <c r="J89" t="s">
        <v>23</v>
      </c>
      <c r="K89" t="s">
        <v>24</v>
      </c>
      <c r="L89" t="e">
        <f t="shared" si="5"/>
        <v>#NAME?</v>
      </c>
      <c r="M89" t="s">
        <v>23</v>
      </c>
      <c r="N89" t="s">
        <v>25</v>
      </c>
      <c r="O89" s="5">
        <f t="shared" si="7"/>
        <v>245</v>
      </c>
      <c r="P89" s="6">
        <f t="shared" si="6"/>
        <v>241.87333333333333</v>
      </c>
    </row>
    <row r="90" spans="1:16">
      <c r="A90">
        <v>88</v>
      </c>
      <c r="B90" s="1">
        <v>42530</v>
      </c>
      <c r="C90" s="2">
        <v>0.86121527777777773</v>
      </c>
      <c r="D90">
        <v>255.4</v>
      </c>
      <c r="E90" t="s">
        <v>22</v>
      </c>
      <c r="F90" t="e">
        <f t="shared" si="4"/>
        <v>#NAME?</v>
      </c>
      <c r="G90" t="s">
        <v>22</v>
      </c>
      <c r="H90" t="s">
        <v>23</v>
      </c>
      <c r="I90" t="s">
        <v>24</v>
      </c>
      <c r="J90" t="s">
        <v>23</v>
      </c>
      <c r="K90" t="s">
        <v>24</v>
      </c>
      <c r="L90" t="e">
        <f t="shared" si="5"/>
        <v>#NAME?</v>
      </c>
      <c r="M90" t="s">
        <v>23</v>
      </c>
      <c r="N90" t="s">
        <v>25</v>
      </c>
      <c r="O90" s="5">
        <f t="shared" si="7"/>
        <v>248</v>
      </c>
      <c r="P90" s="6">
        <f t="shared" si="6"/>
        <v>244.27333333333334</v>
      </c>
    </row>
    <row r="91" spans="1:16">
      <c r="A91">
        <v>89</v>
      </c>
      <c r="B91" s="1">
        <v>42530</v>
      </c>
      <c r="C91" s="2">
        <v>0.86329861111111106</v>
      </c>
      <c r="D91">
        <v>257.8</v>
      </c>
      <c r="E91" t="s">
        <v>22</v>
      </c>
      <c r="F91" t="e">
        <f t="shared" si="4"/>
        <v>#NAME?</v>
      </c>
      <c r="G91" t="s">
        <v>22</v>
      </c>
      <c r="H91" t="s">
        <v>23</v>
      </c>
      <c r="I91" t="s">
        <v>24</v>
      </c>
      <c r="J91" t="s">
        <v>23</v>
      </c>
      <c r="K91" t="s">
        <v>24</v>
      </c>
      <c r="L91" t="e">
        <f t="shared" si="5"/>
        <v>#NAME?</v>
      </c>
      <c r="M91" t="s">
        <v>23</v>
      </c>
      <c r="N91" t="s">
        <v>25</v>
      </c>
      <c r="O91" s="5">
        <f t="shared" si="7"/>
        <v>251</v>
      </c>
      <c r="P91" s="6">
        <f t="shared" si="6"/>
        <v>246.62444444444446</v>
      </c>
    </row>
    <row r="92" spans="1:16">
      <c r="A92">
        <v>90</v>
      </c>
      <c r="B92" s="1">
        <v>42530</v>
      </c>
      <c r="C92" s="2">
        <v>0.8653819444444445</v>
      </c>
      <c r="D92">
        <v>260.2</v>
      </c>
      <c r="E92" t="s">
        <v>22</v>
      </c>
      <c r="F92" t="e">
        <f t="shared" si="4"/>
        <v>#NAME?</v>
      </c>
      <c r="G92" t="s">
        <v>22</v>
      </c>
      <c r="H92" t="s">
        <v>23</v>
      </c>
      <c r="I92" t="s">
        <v>24</v>
      </c>
      <c r="J92" t="s">
        <v>23</v>
      </c>
      <c r="K92" t="s">
        <v>24</v>
      </c>
      <c r="L92" t="e">
        <f t="shared" si="5"/>
        <v>#NAME?</v>
      </c>
      <c r="M92" t="s">
        <v>23</v>
      </c>
      <c r="N92" t="s">
        <v>25</v>
      </c>
      <c r="O92" s="5">
        <f t="shared" si="7"/>
        <v>254</v>
      </c>
      <c r="P92" s="6">
        <f t="shared" si="6"/>
        <v>249.2177777777778</v>
      </c>
    </row>
    <row r="93" spans="1:16">
      <c r="A93">
        <v>91</v>
      </c>
      <c r="B93" s="1">
        <v>42530</v>
      </c>
      <c r="C93" s="2">
        <v>0.86746527777777782</v>
      </c>
      <c r="D93">
        <v>263</v>
      </c>
      <c r="E93" t="s">
        <v>22</v>
      </c>
      <c r="F93" t="e">
        <f t="shared" si="4"/>
        <v>#NAME?</v>
      </c>
      <c r="G93" t="s">
        <v>22</v>
      </c>
      <c r="H93" t="s">
        <v>23</v>
      </c>
      <c r="I93" t="s">
        <v>24</v>
      </c>
      <c r="J93" t="s">
        <v>23</v>
      </c>
      <c r="K93" t="s">
        <v>24</v>
      </c>
      <c r="L93" t="e">
        <f t="shared" si="5"/>
        <v>#NAME?</v>
      </c>
      <c r="M93" t="s">
        <v>23</v>
      </c>
      <c r="N93" t="s">
        <v>25</v>
      </c>
      <c r="O93" s="5">
        <f t="shared" si="7"/>
        <v>257</v>
      </c>
      <c r="P93" s="6">
        <f t="shared" si="6"/>
        <v>251.87333333333333</v>
      </c>
    </row>
    <row r="94" spans="1:16">
      <c r="A94">
        <v>92</v>
      </c>
      <c r="B94" s="1">
        <v>42530</v>
      </c>
      <c r="C94" s="2">
        <v>0.86954861111111104</v>
      </c>
      <c r="D94">
        <v>265.3</v>
      </c>
      <c r="E94" t="s">
        <v>22</v>
      </c>
      <c r="F94" t="e">
        <f t="shared" si="4"/>
        <v>#NAME?</v>
      </c>
      <c r="G94" t="s">
        <v>22</v>
      </c>
      <c r="H94" t="s">
        <v>23</v>
      </c>
      <c r="I94" t="s">
        <v>24</v>
      </c>
      <c r="J94" t="s">
        <v>23</v>
      </c>
      <c r="K94" t="s">
        <v>24</v>
      </c>
      <c r="L94" t="e">
        <f t="shared" si="5"/>
        <v>#NAME?</v>
      </c>
      <c r="M94" t="s">
        <v>23</v>
      </c>
      <c r="N94" t="s">
        <v>25</v>
      </c>
      <c r="O94" s="5">
        <f t="shared" si="7"/>
        <v>260</v>
      </c>
      <c r="P94" s="6">
        <f t="shared" si="6"/>
        <v>254.22444444444446</v>
      </c>
    </row>
    <row r="95" spans="1:16">
      <c r="A95">
        <v>93</v>
      </c>
      <c r="B95" s="1">
        <v>42530</v>
      </c>
      <c r="C95" s="2">
        <v>0.87163194444444436</v>
      </c>
      <c r="D95">
        <v>267.7</v>
      </c>
      <c r="E95" t="s">
        <v>22</v>
      </c>
      <c r="F95" t="e">
        <f t="shared" si="4"/>
        <v>#NAME?</v>
      </c>
      <c r="G95" t="s">
        <v>22</v>
      </c>
      <c r="H95" t="s">
        <v>23</v>
      </c>
      <c r="I95" t="s">
        <v>24</v>
      </c>
      <c r="J95" t="s">
        <v>23</v>
      </c>
      <c r="K95" t="s">
        <v>24</v>
      </c>
      <c r="L95" t="e">
        <f t="shared" si="5"/>
        <v>#NAME?</v>
      </c>
      <c r="M95" t="s">
        <v>23</v>
      </c>
      <c r="N95" t="s">
        <v>25</v>
      </c>
      <c r="O95" s="5">
        <f t="shared" si="7"/>
        <v>263</v>
      </c>
      <c r="P95" s="6">
        <f t="shared" si="6"/>
        <v>256.57333333333338</v>
      </c>
    </row>
    <row r="96" spans="1:16">
      <c r="A96">
        <v>94</v>
      </c>
      <c r="B96" s="1">
        <v>42530</v>
      </c>
      <c r="C96" s="2">
        <v>0.8737152777777778</v>
      </c>
      <c r="D96">
        <v>270.5</v>
      </c>
      <c r="E96" t="s">
        <v>22</v>
      </c>
      <c r="F96" t="e">
        <f t="shared" si="4"/>
        <v>#NAME?</v>
      </c>
      <c r="G96" t="s">
        <v>22</v>
      </c>
      <c r="H96" t="s">
        <v>23</v>
      </c>
      <c r="I96" t="s">
        <v>24</v>
      </c>
      <c r="J96" t="s">
        <v>23</v>
      </c>
      <c r="K96" t="s">
        <v>24</v>
      </c>
      <c r="L96" t="e">
        <f t="shared" si="5"/>
        <v>#NAME?</v>
      </c>
      <c r="M96" t="s">
        <v>23</v>
      </c>
      <c r="N96" t="s">
        <v>25</v>
      </c>
      <c r="O96" s="5">
        <f t="shared" si="7"/>
        <v>266</v>
      </c>
      <c r="P96" s="6">
        <f t="shared" si="6"/>
        <v>258.97333333333336</v>
      </c>
    </row>
    <row r="97" spans="1:16">
      <c r="A97">
        <v>95</v>
      </c>
      <c r="B97" s="1">
        <v>42530</v>
      </c>
      <c r="C97" s="2">
        <v>0.87579861111111112</v>
      </c>
      <c r="D97">
        <v>272.89999999999998</v>
      </c>
      <c r="E97" t="s">
        <v>22</v>
      </c>
      <c r="F97" t="e">
        <f t="shared" si="4"/>
        <v>#NAME?</v>
      </c>
      <c r="G97" t="s">
        <v>22</v>
      </c>
      <c r="H97" t="s">
        <v>23</v>
      </c>
      <c r="I97" t="s">
        <v>24</v>
      </c>
      <c r="J97" t="s">
        <v>23</v>
      </c>
      <c r="K97" t="s">
        <v>24</v>
      </c>
      <c r="L97" t="e">
        <f t="shared" si="5"/>
        <v>#NAME?</v>
      </c>
      <c r="M97" t="s">
        <v>23</v>
      </c>
      <c r="N97" t="s">
        <v>25</v>
      </c>
      <c r="O97" s="5">
        <f t="shared" si="7"/>
        <v>269</v>
      </c>
      <c r="P97" s="6">
        <f t="shared" si="6"/>
        <v>261.56888888888892</v>
      </c>
    </row>
    <row r="98" spans="1:16">
      <c r="A98">
        <v>96</v>
      </c>
      <c r="B98" s="1">
        <v>42530</v>
      </c>
      <c r="C98" s="2">
        <v>0.87788194444444445</v>
      </c>
      <c r="D98">
        <v>275.2</v>
      </c>
      <c r="E98" t="s">
        <v>22</v>
      </c>
      <c r="F98" t="e">
        <f t="shared" si="4"/>
        <v>#NAME?</v>
      </c>
      <c r="G98" t="s">
        <v>22</v>
      </c>
      <c r="H98" t="s">
        <v>23</v>
      </c>
      <c r="I98" t="s">
        <v>24</v>
      </c>
      <c r="J98" t="s">
        <v>23</v>
      </c>
      <c r="K98" t="s">
        <v>24</v>
      </c>
      <c r="L98" t="e">
        <f t="shared" si="5"/>
        <v>#NAME?</v>
      </c>
      <c r="M98" t="s">
        <v>23</v>
      </c>
      <c r="N98" t="s">
        <v>25</v>
      </c>
      <c r="O98" s="5">
        <f t="shared" si="7"/>
        <v>272</v>
      </c>
      <c r="P98" s="6">
        <f t="shared" si="6"/>
        <v>264.12444444444446</v>
      </c>
    </row>
    <row r="99" spans="1:16">
      <c r="A99">
        <v>97</v>
      </c>
      <c r="B99" s="1">
        <v>42530</v>
      </c>
      <c r="C99" s="2">
        <v>0.87996527777777789</v>
      </c>
      <c r="D99">
        <v>277.60000000000002</v>
      </c>
      <c r="E99" t="s">
        <v>22</v>
      </c>
      <c r="F99" t="e">
        <f t="shared" si="4"/>
        <v>#NAME?</v>
      </c>
      <c r="G99" t="s">
        <v>22</v>
      </c>
      <c r="H99" t="s">
        <v>23</v>
      </c>
      <c r="I99" t="s">
        <v>24</v>
      </c>
      <c r="J99" t="s">
        <v>23</v>
      </c>
      <c r="K99" t="s">
        <v>24</v>
      </c>
      <c r="L99" t="e">
        <f t="shared" si="5"/>
        <v>#NAME?</v>
      </c>
      <c r="M99" t="s">
        <v>23</v>
      </c>
      <c r="N99" t="s">
        <v>25</v>
      </c>
      <c r="O99" s="5">
        <f t="shared" si="7"/>
        <v>275</v>
      </c>
      <c r="P99" s="6">
        <f t="shared" si="6"/>
        <v>266.47333333333336</v>
      </c>
    </row>
    <row r="100" spans="1:16">
      <c r="A100">
        <v>98</v>
      </c>
      <c r="B100" s="1">
        <v>42530</v>
      </c>
      <c r="C100" s="2">
        <v>0.8820486111111111</v>
      </c>
      <c r="D100">
        <v>279.89999999999998</v>
      </c>
      <c r="E100" t="s">
        <v>22</v>
      </c>
      <c r="F100" t="e">
        <f t="shared" si="4"/>
        <v>#NAME?</v>
      </c>
      <c r="G100" t="s">
        <v>22</v>
      </c>
      <c r="H100" t="s">
        <v>23</v>
      </c>
      <c r="I100" t="s">
        <v>24</v>
      </c>
      <c r="J100" t="s">
        <v>23</v>
      </c>
      <c r="K100" t="s">
        <v>24</v>
      </c>
      <c r="L100" t="e">
        <f t="shared" si="5"/>
        <v>#NAME?</v>
      </c>
      <c r="M100" t="s">
        <v>23</v>
      </c>
      <c r="N100" t="s">
        <v>25</v>
      </c>
      <c r="O100" s="5">
        <f t="shared" si="7"/>
        <v>278</v>
      </c>
      <c r="P100" s="6">
        <f t="shared" si="6"/>
        <v>269.06888888888892</v>
      </c>
    </row>
    <row r="101" spans="1:16">
      <c r="A101">
        <v>99</v>
      </c>
      <c r="B101" s="1">
        <v>42530</v>
      </c>
      <c r="C101" s="2">
        <v>0.88413194444444443</v>
      </c>
      <c r="D101">
        <v>282.3</v>
      </c>
      <c r="E101" t="s">
        <v>22</v>
      </c>
      <c r="F101" t="e">
        <f t="shared" si="4"/>
        <v>#NAME?</v>
      </c>
      <c r="G101" t="s">
        <v>22</v>
      </c>
      <c r="H101" t="s">
        <v>23</v>
      </c>
      <c r="I101" t="s">
        <v>24</v>
      </c>
      <c r="J101" t="s">
        <v>23</v>
      </c>
      <c r="K101" t="s">
        <v>24</v>
      </c>
      <c r="L101" t="e">
        <f t="shared" si="5"/>
        <v>#NAME?</v>
      </c>
      <c r="M101" t="s">
        <v>23</v>
      </c>
      <c r="N101" t="s">
        <v>25</v>
      </c>
      <c r="O101" s="5">
        <f t="shared" si="7"/>
        <v>281</v>
      </c>
      <c r="P101" s="6">
        <f t="shared" si="6"/>
        <v>271.67333333333335</v>
      </c>
    </row>
    <row r="102" spans="1:16">
      <c r="A102">
        <v>100</v>
      </c>
      <c r="B102" s="1">
        <v>42530</v>
      </c>
      <c r="C102" s="2">
        <v>0.88621527777777775</v>
      </c>
      <c r="D102">
        <v>284.7</v>
      </c>
      <c r="E102" t="s">
        <v>22</v>
      </c>
      <c r="F102" t="e">
        <f t="shared" si="4"/>
        <v>#NAME?</v>
      </c>
      <c r="G102" t="s">
        <v>22</v>
      </c>
      <c r="H102" t="s">
        <v>23</v>
      </c>
      <c r="I102" t="s">
        <v>24</v>
      </c>
      <c r="J102" t="s">
        <v>23</v>
      </c>
      <c r="K102" t="s">
        <v>24</v>
      </c>
      <c r="L102" t="e">
        <f t="shared" si="5"/>
        <v>#NAME?</v>
      </c>
      <c r="M102" t="s">
        <v>23</v>
      </c>
      <c r="N102" t="s">
        <v>25</v>
      </c>
      <c r="O102" s="5">
        <f t="shared" si="7"/>
        <v>284</v>
      </c>
      <c r="P102" s="6">
        <f t="shared" si="6"/>
        <v>274.02444444444444</v>
      </c>
    </row>
    <row r="103" spans="1:16">
      <c r="A103">
        <v>101</v>
      </c>
      <c r="B103" s="1">
        <v>42530</v>
      </c>
      <c r="C103" s="2">
        <v>0.88829861111111119</v>
      </c>
      <c r="D103">
        <v>287</v>
      </c>
      <c r="E103" t="s">
        <v>22</v>
      </c>
      <c r="F103" t="e">
        <f t="shared" si="4"/>
        <v>#NAME?</v>
      </c>
      <c r="G103" t="s">
        <v>22</v>
      </c>
      <c r="H103" t="s">
        <v>23</v>
      </c>
      <c r="I103" t="s">
        <v>24</v>
      </c>
      <c r="J103" t="s">
        <v>23</v>
      </c>
      <c r="K103" t="s">
        <v>24</v>
      </c>
      <c r="L103" t="e">
        <f t="shared" si="5"/>
        <v>#NAME?</v>
      </c>
      <c r="M103" t="s">
        <v>23</v>
      </c>
      <c r="N103" t="s">
        <v>25</v>
      </c>
      <c r="O103" s="5">
        <f t="shared" si="7"/>
        <v>287</v>
      </c>
      <c r="P103" s="6">
        <f t="shared" si="6"/>
        <v>276.37333333333333</v>
      </c>
    </row>
    <row r="104" spans="1:16">
      <c r="A104">
        <v>102</v>
      </c>
      <c r="B104" s="1">
        <v>42530</v>
      </c>
      <c r="C104" s="2">
        <v>0.89038194444444441</v>
      </c>
      <c r="D104">
        <v>289.89999999999998</v>
      </c>
      <c r="E104" t="s">
        <v>22</v>
      </c>
      <c r="F104" t="e">
        <f t="shared" si="4"/>
        <v>#NAME?</v>
      </c>
      <c r="G104" t="s">
        <v>22</v>
      </c>
      <c r="H104" t="s">
        <v>23</v>
      </c>
      <c r="I104" t="s">
        <v>24</v>
      </c>
      <c r="J104" t="s">
        <v>23</v>
      </c>
      <c r="K104" t="s">
        <v>24</v>
      </c>
      <c r="L104" t="e">
        <f t="shared" si="5"/>
        <v>#NAME?</v>
      </c>
      <c r="M104" t="s">
        <v>23</v>
      </c>
      <c r="N104" t="s">
        <v>25</v>
      </c>
      <c r="O104" s="5">
        <f t="shared" si="7"/>
        <v>290</v>
      </c>
      <c r="P104" s="6">
        <f t="shared" si="6"/>
        <v>278.72444444444443</v>
      </c>
    </row>
    <row r="105" spans="1:16">
      <c r="A105">
        <v>103</v>
      </c>
      <c r="B105" s="1">
        <v>42530</v>
      </c>
      <c r="C105" s="2">
        <v>0.89246527777777773</v>
      </c>
      <c r="D105">
        <v>292.2</v>
      </c>
      <c r="E105" t="s">
        <v>22</v>
      </c>
      <c r="F105" t="e">
        <f t="shared" si="4"/>
        <v>#NAME?</v>
      </c>
      <c r="G105" t="s">
        <v>22</v>
      </c>
      <c r="H105" t="s">
        <v>23</v>
      </c>
      <c r="I105" t="s">
        <v>24</v>
      </c>
      <c r="J105" t="s">
        <v>23</v>
      </c>
      <c r="K105" t="s">
        <v>24</v>
      </c>
      <c r="L105" t="e">
        <f t="shared" si="5"/>
        <v>#NAME?</v>
      </c>
      <c r="M105" t="s">
        <v>23</v>
      </c>
      <c r="N105" t="s">
        <v>25</v>
      </c>
      <c r="O105" s="5">
        <f t="shared" si="7"/>
        <v>293</v>
      </c>
      <c r="P105" s="6">
        <f t="shared" si="6"/>
        <v>281.07333333333332</v>
      </c>
    </row>
    <row r="106" spans="1:16">
      <c r="A106">
        <v>104</v>
      </c>
      <c r="B106" s="1">
        <v>42530</v>
      </c>
      <c r="C106" s="2">
        <v>0.89454861111111106</v>
      </c>
      <c r="D106">
        <v>294.5</v>
      </c>
      <c r="E106" t="s">
        <v>22</v>
      </c>
      <c r="F106" t="e">
        <f t="shared" si="4"/>
        <v>#NAME?</v>
      </c>
      <c r="G106" t="s">
        <v>22</v>
      </c>
      <c r="H106" t="s">
        <v>23</v>
      </c>
      <c r="I106" t="s">
        <v>24</v>
      </c>
      <c r="J106" t="s">
        <v>23</v>
      </c>
      <c r="K106" t="s">
        <v>24</v>
      </c>
      <c r="L106" t="e">
        <f t="shared" si="5"/>
        <v>#NAME?</v>
      </c>
      <c r="M106" t="s">
        <v>23</v>
      </c>
      <c r="N106" t="s">
        <v>25</v>
      </c>
      <c r="O106" s="5">
        <f t="shared" si="7"/>
        <v>296</v>
      </c>
      <c r="P106" s="6">
        <f t="shared" si="6"/>
        <v>283.47333333333336</v>
      </c>
    </row>
    <row r="107" spans="1:16">
      <c r="A107">
        <v>105</v>
      </c>
      <c r="B107" s="1">
        <v>42530</v>
      </c>
      <c r="C107" s="2">
        <v>0.8966319444444445</v>
      </c>
      <c r="D107">
        <v>295</v>
      </c>
      <c r="E107" t="s">
        <v>22</v>
      </c>
      <c r="F107" t="e">
        <f t="shared" si="4"/>
        <v>#NAME?</v>
      </c>
      <c r="G107" t="s">
        <v>22</v>
      </c>
      <c r="H107" t="s">
        <v>23</v>
      </c>
      <c r="I107" t="s">
        <v>24</v>
      </c>
      <c r="J107" t="s">
        <v>23</v>
      </c>
      <c r="K107" t="s">
        <v>24</v>
      </c>
      <c r="L107" t="e">
        <f t="shared" si="5"/>
        <v>#NAME?</v>
      </c>
      <c r="M107" t="s">
        <v>23</v>
      </c>
      <c r="N107" t="s">
        <v>25</v>
      </c>
      <c r="O107" s="5">
        <f t="shared" si="7"/>
        <v>299</v>
      </c>
      <c r="P107" s="6">
        <f t="shared" si="6"/>
        <v>285.82444444444445</v>
      </c>
    </row>
    <row r="108" spans="1:16">
      <c r="A108">
        <v>106</v>
      </c>
      <c r="B108" s="1">
        <v>42530</v>
      </c>
      <c r="C108" s="2">
        <v>0.89871527777777782</v>
      </c>
      <c r="D108">
        <v>294.10000000000002</v>
      </c>
      <c r="E108" t="s">
        <v>22</v>
      </c>
      <c r="F108" t="e">
        <f t="shared" si="4"/>
        <v>#NAME?</v>
      </c>
      <c r="G108" t="s">
        <v>22</v>
      </c>
      <c r="H108" t="s">
        <v>23</v>
      </c>
      <c r="I108" t="s">
        <v>24</v>
      </c>
      <c r="J108" t="s">
        <v>23</v>
      </c>
      <c r="K108" t="s">
        <v>24</v>
      </c>
      <c r="L108" t="e">
        <f t="shared" si="5"/>
        <v>#NAME?</v>
      </c>
      <c r="M108" t="s">
        <v>23</v>
      </c>
      <c r="N108" t="s">
        <v>25</v>
      </c>
      <c r="O108" s="5">
        <f t="shared" si="7"/>
        <v>302</v>
      </c>
      <c r="P108" s="6">
        <f t="shared" si="6"/>
        <v>288.41777777777776</v>
      </c>
    </row>
    <row r="109" spans="1:16">
      <c r="A109">
        <v>107</v>
      </c>
      <c r="B109" s="1">
        <v>42530</v>
      </c>
      <c r="C109" s="2">
        <v>0.90079861111111104</v>
      </c>
      <c r="D109">
        <v>293.10000000000002</v>
      </c>
      <c r="E109" t="s">
        <v>22</v>
      </c>
      <c r="F109" t="e">
        <f t="shared" si="4"/>
        <v>#NAME?</v>
      </c>
      <c r="G109" t="s">
        <v>22</v>
      </c>
      <c r="H109" t="s">
        <v>23</v>
      </c>
      <c r="I109" t="s">
        <v>24</v>
      </c>
      <c r="J109" t="s">
        <v>23</v>
      </c>
      <c r="K109" t="s">
        <v>24</v>
      </c>
      <c r="L109" t="e">
        <f t="shared" si="5"/>
        <v>#NAME?</v>
      </c>
      <c r="M109" t="s">
        <v>23</v>
      </c>
      <c r="N109" t="s">
        <v>25</v>
      </c>
      <c r="O109" s="5">
        <f t="shared" si="7"/>
        <v>305</v>
      </c>
      <c r="P109" s="6">
        <f t="shared" si="6"/>
        <v>291.02444444444444</v>
      </c>
    </row>
    <row r="110" spans="1:16">
      <c r="A110">
        <v>108</v>
      </c>
      <c r="B110" s="1">
        <v>42530</v>
      </c>
      <c r="C110" s="2">
        <v>0.90288194444444436</v>
      </c>
      <c r="D110">
        <v>292.2</v>
      </c>
      <c r="E110" t="s">
        <v>22</v>
      </c>
      <c r="F110" t="e">
        <f t="shared" si="4"/>
        <v>#NAME?</v>
      </c>
      <c r="G110" t="s">
        <v>22</v>
      </c>
      <c r="H110" t="s">
        <v>23</v>
      </c>
      <c r="I110" t="s">
        <v>24</v>
      </c>
      <c r="J110" t="s">
        <v>23</v>
      </c>
      <c r="K110" t="s">
        <v>24</v>
      </c>
      <c r="L110" t="e">
        <f t="shared" si="5"/>
        <v>#NAME?</v>
      </c>
      <c r="M110" t="s">
        <v>23</v>
      </c>
      <c r="N110" t="s">
        <v>25</v>
      </c>
      <c r="O110" s="5">
        <f t="shared" si="7"/>
        <v>308</v>
      </c>
      <c r="P110" s="6">
        <f t="shared" si="6"/>
        <v>293.32444444444445</v>
      </c>
    </row>
    <row r="111" spans="1:16">
      <c r="A111">
        <v>109</v>
      </c>
      <c r="B111" s="1">
        <v>42530</v>
      </c>
      <c r="C111" s="2">
        <v>0.9049652777777778</v>
      </c>
      <c r="D111">
        <v>291.7</v>
      </c>
      <c r="E111" t="s">
        <v>22</v>
      </c>
      <c r="F111" t="e">
        <f t="shared" si="4"/>
        <v>#NAME?</v>
      </c>
      <c r="G111" t="s">
        <v>22</v>
      </c>
      <c r="H111" t="s">
        <v>23</v>
      </c>
      <c r="I111" t="s">
        <v>24</v>
      </c>
      <c r="J111" t="s">
        <v>23</v>
      </c>
      <c r="K111" t="s">
        <v>24</v>
      </c>
      <c r="L111" t="e">
        <f t="shared" si="5"/>
        <v>#NAME?</v>
      </c>
      <c r="M111" t="s">
        <v>23</v>
      </c>
      <c r="N111" t="s">
        <v>25</v>
      </c>
      <c r="O111" s="5">
        <f t="shared" si="7"/>
        <v>311</v>
      </c>
      <c r="P111" s="6">
        <f t="shared" si="6"/>
        <v>294.74444444444447</v>
      </c>
    </row>
    <row r="112" spans="1:16">
      <c r="A112">
        <v>110</v>
      </c>
      <c r="B112" s="1">
        <v>42530</v>
      </c>
      <c r="C112" s="2">
        <v>0.90704861111111112</v>
      </c>
      <c r="D112">
        <v>291.7</v>
      </c>
      <c r="E112" t="s">
        <v>22</v>
      </c>
      <c r="F112" t="e">
        <f t="shared" si="4"/>
        <v>#NAME?</v>
      </c>
      <c r="G112" t="s">
        <v>22</v>
      </c>
      <c r="H112" t="s">
        <v>23</v>
      </c>
      <c r="I112" t="s">
        <v>24</v>
      </c>
      <c r="J112" t="s">
        <v>23</v>
      </c>
      <c r="K112" t="s">
        <v>24</v>
      </c>
      <c r="L112" t="e">
        <f t="shared" si="5"/>
        <v>#NAME?</v>
      </c>
      <c r="M112" t="s">
        <v>23</v>
      </c>
      <c r="N112" t="s">
        <v>25</v>
      </c>
      <c r="O112" s="5">
        <f t="shared" si="7"/>
        <v>314</v>
      </c>
      <c r="P112" s="6">
        <f t="shared" si="6"/>
        <v>294.56</v>
      </c>
    </row>
    <row r="113" spans="1:16">
      <c r="A113">
        <v>111</v>
      </c>
      <c r="B113" s="1">
        <v>42530</v>
      </c>
      <c r="C113" s="2">
        <v>0.90913194444444445</v>
      </c>
      <c r="D113">
        <v>291.7</v>
      </c>
      <c r="E113" t="s">
        <v>22</v>
      </c>
      <c r="F113" t="e">
        <f t="shared" si="4"/>
        <v>#NAME?</v>
      </c>
      <c r="G113" t="s">
        <v>22</v>
      </c>
      <c r="H113" t="s">
        <v>23</v>
      </c>
      <c r="I113" t="s">
        <v>24</v>
      </c>
      <c r="J113" t="s">
        <v>23</v>
      </c>
      <c r="K113" t="s">
        <v>24</v>
      </c>
      <c r="L113" t="e">
        <f t="shared" si="5"/>
        <v>#NAME?</v>
      </c>
      <c r="M113" t="s">
        <v>23</v>
      </c>
      <c r="N113" t="s">
        <v>25</v>
      </c>
      <c r="O113" s="5">
        <f t="shared" si="7"/>
        <v>317</v>
      </c>
      <c r="P113" s="6">
        <f t="shared" si="6"/>
        <v>293.61111111111114</v>
      </c>
    </row>
    <row r="114" spans="1:16">
      <c r="A114">
        <v>112</v>
      </c>
      <c r="B114" s="1">
        <v>42530</v>
      </c>
      <c r="C114" s="2">
        <v>0.91121527777777767</v>
      </c>
      <c r="D114">
        <v>291.2</v>
      </c>
      <c r="E114" t="s">
        <v>22</v>
      </c>
      <c r="F114" t="e">
        <f t="shared" si="4"/>
        <v>#NAME?</v>
      </c>
      <c r="G114" t="s">
        <v>22</v>
      </c>
      <c r="H114" t="s">
        <v>23</v>
      </c>
      <c r="I114" t="s">
        <v>24</v>
      </c>
      <c r="J114" t="s">
        <v>23</v>
      </c>
      <c r="K114" t="s">
        <v>24</v>
      </c>
      <c r="L114" t="e">
        <f t="shared" si="5"/>
        <v>#NAME?</v>
      </c>
      <c r="M114" t="s">
        <v>23</v>
      </c>
      <c r="N114" t="s">
        <v>25</v>
      </c>
      <c r="O114" s="5">
        <f t="shared" si="7"/>
        <v>320</v>
      </c>
      <c r="P114" s="6">
        <f t="shared" si="6"/>
        <v>292.66000000000003</v>
      </c>
    </row>
    <row r="115" spans="1:16">
      <c r="A115">
        <v>113</v>
      </c>
      <c r="B115" s="1">
        <v>42530</v>
      </c>
      <c r="C115" s="2">
        <v>0.9132986111111111</v>
      </c>
      <c r="D115">
        <v>291.2</v>
      </c>
      <c r="E115" t="s">
        <v>22</v>
      </c>
      <c r="F115" t="e">
        <f t="shared" si="4"/>
        <v>#NAME?</v>
      </c>
      <c r="G115" t="s">
        <v>22</v>
      </c>
      <c r="H115" t="s">
        <v>23</v>
      </c>
      <c r="I115" t="s">
        <v>24</v>
      </c>
      <c r="J115" t="s">
        <v>23</v>
      </c>
      <c r="K115" t="s">
        <v>24</v>
      </c>
      <c r="L115" t="e">
        <f t="shared" si="5"/>
        <v>#NAME?</v>
      </c>
      <c r="M115" t="s">
        <v>23</v>
      </c>
      <c r="N115" t="s">
        <v>25</v>
      </c>
      <c r="O115" s="5">
        <f t="shared" si="7"/>
        <v>323</v>
      </c>
      <c r="P115" s="6">
        <f t="shared" si="6"/>
        <v>291.95555555555552</v>
      </c>
    </row>
    <row r="116" spans="1:16">
      <c r="A116">
        <v>114</v>
      </c>
      <c r="B116" s="1">
        <v>42530</v>
      </c>
      <c r="C116" s="2">
        <v>0.91538194444444443</v>
      </c>
      <c r="D116">
        <v>291.2</v>
      </c>
      <c r="E116" t="s">
        <v>22</v>
      </c>
      <c r="F116" t="e">
        <f t="shared" si="4"/>
        <v>#NAME?</v>
      </c>
      <c r="G116" t="s">
        <v>22</v>
      </c>
      <c r="H116" t="s">
        <v>23</v>
      </c>
      <c r="I116" t="s">
        <v>24</v>
      </c>
      <c r="J116" t="s">
        <v>23</v>
      </c>
      <c r="K116" t="s">
        <v>24</v>
      </c>
      <c r="L116" t="e">
        <f t="shared" si="5"/>
        <v>#NAME?</v>
      </c>
      <c r="M116" t="s">
        <v>23</v>
      </c>
      <c r="N116" t="s">
        <v>25</v>
      </c>
      <c r="O116" s="5">
        <f t="shared" si="7"/>
        <v>326</v>
      </c>
      <c r="P116" s="6">
        <f t="shared" si="6"/>
        <v>291.7</v>
      </c>
    </row>
    <row r="117" spans="1:16">
      <c r="A117">
        <v>115</v>
      </c>
      <c r="B117" s="1">
        <v>42530</v>
      </c>
      <c r="C117" s="2">
        <v>0.91746527777777775</v>
      </c>
      <c r="D117">
        <v>291.2</v>
      </c>
      <c r="E117" t="s">
        <v>22</v>
      </c>
      <c r="F117" t="e">
        <f t="shared" si="4"/>
        <v>#NAME?</v>
      </c>
      <c r="G117" t="s">
        <v>22</v>
      </c>
      <c r="H117" t="s">
        <v>23</v>
      </c>
      <c r="I117" t="s">
        <v>24</v>
      </c>
      <c r="J117" t="s">
        <v>23</v>
      </c>
      <c r="K117" t="s">
        <v>24</v>
      </c>
      <c r="L117" t="e">
        <f t="shared" si="5"/>
        <v>#NAME?</v>
      </c>
      <c r="M117" t="s">
        <v>23</v>
      </c>
      <c r="N117" t="s">
        <v>25</v>
      </c>
      <c r="O117" s="5">
        <f t="shared" si="7"/>
        <v>329</v>
      </c>
      <c r="P117" s="6">
        <f t="shared" si="6"/>
        <v>291.7</v>
      </c>
    </row>
    <row r="118" spans="1:16">
      <c r="A118">
        <v>116</v>
      </c>
      <c r="B118" s="1">
        <v>42530</v>
      </c>
      <c r="C118" s="2">
        <v>0.91954861111111119</v>
      </c>
      <c r="D118">
        <v>291.2</v>
      </c>
      <c r="E118" t="s">
        <v>22</v>
      </c>
      <c r="F118" t="e">
        <f t="shared" si="4"/>
        <v>#NAME?</v>
      </c>
      <c r="G118" t="s">
        <v>22</v>
      </c>
      <c r="H118" t="s">
        <v>23</v>
      </c>
      <c r="I118" t="s">
        <v>24</v>
      </c>
      <c r="J118" t="s">
        <v>23</v>
      </c>
      <c r="K118" t="s">
        <v>24</v>
      </c>
      <c r="L118" t="e">
        <f t="shared" si="5"/>
        <v>#NAME?</v>
      </c>
      <c r="M118" t="s">
        <v>23</v>
      </c>
      <c r="N118" t="s">
        <v>25</v>
      </c>
      <c r="O118" s="5">
        <f t="shared" si="7"/>
        <v>332</v>
      </c>
      <c r="P118" s="6">
        <f t="shared" si="6"/>
        <v>291.45555555555552</v>
      </c>
    </row>
    <row r="119" spans="1:16">
      <c r="A119">
        <v>117</v>
      </c>
      <c r="B119" s="1">
        <v>42530</v>
      </c>
      <c r="C119" s="2">
        <v>0.92163194444444452</v>
      </c>
      <c r="D119">
        <v>291.2</v>
      </c>
      <c r="E119" t="s">
        <v>22</v>
      </c>
      <c r="F119" t="e">
        <f t="shared" si="4"/>
        <v>#NAME?</v>
      </c>
      <c r="G119" t="s">
        <v>22</v>
      </c>
      <c r="H119" t="s">
        <v>23</v>
      </c>
      <c r="I119" t="s">
        <v>24</v>
      </c>
      <c r="J119" t="s">
        <v>23</v>
      </c>
      <c r="K119" t="s">
        <v>24</v>
      </c>
      <c r="L119" t="e">
        <f t="shared" si="5"/>
        <v>#NAME?</v>
      </c>
      <c r="M119" t="s">
        <v>23</v>
      </c>
      <c r="N119" t="s">
        <v>25</v>
      </c>
      <c r="O119" s="5">
        <f t="shared" si="7"/>
        <v>335</v>
      </c>
      <c r="P119" s="6">
        <f t="shared" si="6"/>
        <v>291.2</v>
      </c>
    </row>
    <row r="120" spans="1:16">
      <c r="A120">
        <v>118</v>
      </c>
      <c r="B120" s="1">
        <v>42530</v>
      </c>
      <c r="C120" s="2">
        <v>0.92371527777777773</v>
      </c>
      <c r="D120">
        <v>291.2</v>
      </c>
      <c r="E120" t="s">
        <v>22</v>
      </c>
      <c r="F120" t="e">
        <f t="shared" si="4"/>
        <v>#NAME?</v>
      </c>
      <c r="G120" t="s">
        <v>22</v>
      </c>
      <c r="H120" t="s">
        <v>23</v>
      </c>
      <c r="I120" t="s">
        <v>24</v>
      </c>
      <c r="J120" t="s">
        <v>23</v>
      </c>
      <c r="K120" t="s">
        <v>24</v>
      </c>
      <c r="L120" t="e">
        <f t="shared" si="5"/>
        <v>#NAME?</v>
      </c>
      <c r="M120" t="s">
        <v>23</v>
      </c>
      <c r="N120" t="s">
        <v>25</v>
      </c>
      <c r="O120" s="5">
        <f t="shared" si="7"/>
        <v>338</v>
      </c>
      <c r="P120" s="6">
        <f t="shared" si="6"/>
        <v>291.2</v>
      </c>
    </row>
    <row r="121" spans="1:16">
      <c r="A121">
        <v>119</v>
      </c>
      <c r="B121" s="1">
        <v>42530</v>
      </c>
      <c r="C121" s="2">
        <v>0.92579861111111106</v>
      </c>
      <c r="D121">
        <v>291.2</v>
      </c>
      <c r="E121" t="s">
        <v>22</v>
      </c>
      <c r="F121" t="e">
        <f t="shared" si="4"/>
        <v>#NAME?</v>
      </c>
      <c r="G121" t="s">
        <v>22</v>
      </c>
      <c r="H121" t="s">
        <v>23</v>
      </c>
      <c r="I121" t="s">
        <v>24</v>
      </c>
      <c r="J121" t="s">
        <v>23</v>
      </c>
      <c r="K121" t="s">
        <v>24</v>
      </c>
      <c r="L121" t="e">
        <f t="shared" si="5"/>
        <v>#NAME?</v>
      </c>
      <c r="M121" t="s">
        <v>23</v>
      </c>
      <c r="N121" t="s">
        <v>25</v>
      </c>
      <c r="O121" s="5">
        <f t="shared" si="7"/>
        <v>341</v>
      </c>
      <c r="P121" s="6">
        <f t="shared" si="6"/>
        <v>291.2</v>
      </c>
    </row>
    <row r="122" spans="1:16">
      <c r="A122">
        <v>120</v>
      </c>
      <c r="B122" s="1">
        <v>42530</v>
      </c>
      <c r="C122" s="2">
        <v>0.9278819444444445</v>
      </c>
      <c r="D122">
        <v>290.7</v>
      </c>
      <c r="E122" t="s">
        <v>22</v>
      </c>
      <c r="F122" t="e">
        <f t="shared" si="4"/>
        <v>#NAME?</v>
      </c>
      <c r="G122" t="s">
        <v>22</v>
      </c>
      <c r="H122" t="s">
        <v>23</v>
      </c>
      <c r="I122" t="s">
        <v>24</v>
      </c>
      <c r="J122" t="s">
        <v>23</v>
      </c>
      <c r="K122" t="s">
        <v>24</v>
      </c>
      <c r="L122" t="e">
        <f t="shared" si="5"/>
        <v>#NAME?</v>
      </c>
      <c r="M122" t="s">
        <v>23</v>
      </c>
      <c r="N122" t="s">
        <v>25</v>
      </c>
      <c r="O122" s="5">
        <f t="shared" si="7"/>
        <v>344</v>
      </c>
      <c r="P122" s="6">
        <f t="shared" si="6"/>
        <v>291.2</v>
      </c>
    </row>
    <row r="123" spans="1:16">
      <c r="A123">
        <v>121</v>
      </c>
      <c r="B123" s="1">
        <v>42530</v>
      </c>
      <c r="C123" s="2">
        <v>0.92996527777777782</v>
      </c>
      <c r="D123">
        <v>291.2</v>
      </c>
      <c r="E123" t="s">
        <v>22</v>
      </c>
      <c r="F123" t="e">
        <f t="shared" si="4"/>
        <v>#NAME?</v>
      </c>
      <c r="G123" t="s">
        <v>22</v>
      </c>
      <c r="H123" t="s">
        <v>23</v>
      </c>
      <c r="I123" t="s">
        <v>24</v>
      </c>
      <c r="J123" t="s">
        <v>23</v>
      </c>
      <c r="K123" t="s">
        <v>24</v>
      </c>
      <c r="L123" t="e">
        <f t="shared" si="5"/>
        <v>#NAME?</v>
      </c>
      <c r="M123" t="s">
        <v>23</v>
      </c>
      <c r="N123" t="s">
        <v>25</v>
      </c>
      <c r="O123" s="5">
        <f t="shared" si="7"/>
        <v>347</v>
      </c>
      <c r="P123" s="6">
        <f t="shared" si="6"/>
        <v>291.2</v>
      </c>
    </row>
    <row r="124" spans="1:16">
      <c r="A124">
        <v>122</v>
      </c>
      <c r="B124" s="1">
        <v>42530</v>
      </c>
      <c r="C124" s="2">
        <v>0.93204861111111104</v>
      </c>
      <c r="D124">
        <v>291.2</v>
      </c>
      <c r="E124" t="s">
        <v>22</v>
      </c>
      <c r="F124" t="e">
        <f t="shared" si="4"/>
        <v>#NAME?</v>
      </c>
      <c r="G124" t="s">
        <v>22</v>
      </c>
      <c r="H124" t="s">
        <v>23</v>
      </c>
      <c r="I124" t="s">
        <v>24</v>
      </c>
      <c r="J124" t="s">
        <v>23</v>
      </c>
      <c r="K124" t="s">
        <v>24</v>
      </c>
      <c r="L124" t="e">
        <f t="shared" si="5"/>
        <v>#NAME?</v>
      </c>
      <c r="M124" t="s">
        <v>23</v>
      </c>
      <c r="N124" t="s">
        <v>25</v>
      </c>
      <c r="O124" s="5">
        <f t="shared" si="7"/>
        <v>350</v>
      </c>
      <c r="P124" s="6">
        <f t="shared" si="6"/>
        <v>291.2</v>
      </c>
    </row>
    <row r="125" spans="1:16">
      <c r="A125">
        <v>123</v>
      </c>
      <c r="B125" s="1">
        <v>42530</v>
      </c>
      <c r="C125" s="2">
        <v>0.93413194444444436</v>
      </c>
      <c r="D125">
        <v>291.2</v>
      </c>
      <c r="E125" t="s">
        <v>22</v>
      </c>
      <c r="F125" t="e">
        <f t="shared" si="4"/>
        <v>#NAME?</v>
      </c>
      <c r="G125" t="s">
        <v>22</v>
      </c>
      <c r="H125" t="s">
        <v>23</v>
      </c>
      <c r="I125" t="s">
        <v>24</v>
      </c>
      <c r="J125" t="s">
        <v>23</v>
      </c>
      <c r="K125" t="s">
        <v>24</v>
      </c>
      <c r="L125" t="e">
        <f t="shared" si="5"/>
        <v>#NAME?</v>
      </c>
      <c r="M125" t="s">
        <v>23</v>
      </c>
      <c r="N125" t="s">
        <v>25</v>
      </c>
      <c r="O125" s="5">
        <f t="shared" si="7"/>
        <v>353</v>
      </c>
      <c r="P125" s="6">
        <f t="shared" si="6"/>
        <v>291.2</v>
      </c>
    </row>
    <row r="126" spans="1:16">
      <c r="A126">
        <v>124</v>
      </c>
      <c r="B126" s="1">
        <v>42530</v>
      </c>
      <c r="C126" s="2">
        <v>0.9362152777777778</v>
      </c>
      <c r="D126">
        <v>291.2</v>
      </c>
      <c r="E126" t="s">
        <v>22</v>
      </c>
      <c r="F126" t="e">
        <f t="shared" si="4"/>
        <v>#NAME?</v>
      </c>
      <c r="G126" t="s">
        <v>22</v>
      </c>
      <c r="H126" t="s">
        <v>23</v>
      </c>
      <c r="I126" t="s">
        <v>24</v>
      </c>
      <c r="J126" t="s">
        <v>23</v>
      </c>
      <c r="K126" t="s">
        <v>24</v>
      </c>
      <c r="L126" t="e">
        <f t="shared" si="5"/>
        <v>#NAME?</v>
      </c>
      <c r="M126" t="s">
        <v>23</v>
      </c>
      <c r="N126" t="s">
        <v>25</v>
      </c>
      <c r="O126" s="5">
        <f t="shared" si="7"/>
        <v>356</v>
      </c>
      <c r="P126" s="6">
        <f t="shared" si="6"/>
        <v>290.95555555555552</v>
      </c>
    </row>
    <row r="127" spans="1:16">
      <c r="A127">
        <v>125</v>
      </c>
      <c r="B127" s="1">
        <v>42530</v>
      </c>
      <c r="C127" s="2">
        <v>0.93829861111111112</v>
      </c>
      <c r="D127">
        <v>291.2</v>
      </c>
      <c r="E127" t="s">
        <v>22</v>
      </c>
      <c r="F127" t="e">
        <f t="shared" si="4"/>
        <v>#NAME?</v>
      </c>
      <c r="G127" t="s">
        <v>22</v>
      </c>
      <c r="H127" t="s">
        <v>23</v>
      </c>
      <c r="I127" t="s">
        <v>24</v>
      </c>
      <c r="J127" t="s">
        <v>23</v>
      </c>
      <c r="K127" t="s">
        <v>24</v>
      </c>
      <c r="L127" t="e">
        <f t="shared" si="5"/>
        <v>#NAME?</v>
      </c>
      <c r="M127" t="s">
        <v>23</v>
      </c>
      <c r="N127" t="s">
        <v>25</v>
      </c>
      <c r="O127" s="5">
        <f t="shared" si="7"/>
        <v>359</v>
      </c>
      <c r="P127" s="6">
        <f t="shared" si="6"/>
        <v>290.94444444444446</v>
      </c>
    </row>
    <row r="128" spans="1:16">
      <c r="A128">
        <v>126</v>
      </c>
      <c r="B128" s="1">
        <v>42530</v>
      </c>
      <c r="C128" s="2">
        <v>0.94038194444444445</v>
      </c>
      <c r="D128">
        <v>291.2</v>
      </c>
      <c r="E128" t="s">
        <v>22</v>
      </c>
      <c r="F128" t="e">
        <f t="shared" si="4"/>
        <v>#NAME?</v>
      </c>
      <c r="G128" t="s">
        <v>22</v>
      </c>
      <c r="H128" t="s">
        <v>23</v>
      </c>
      <c r="I128" t="s">
        <v>24</v>
      </c>
      <c r="J128" t="s">
        <v>23</v>
      </c>
      <c r="K128" t="s">
        <v>24</v>
      </c>
      <c r="L128" t="e">
        <f t="shared" si="5"/>
        <v>#NAME?</v>
      </c>
      <c r="M128" t="s">
        <v>23</v>
      </c>
      <c r="N128" t="s">
        <v>25</v>
      </c>
      <c r="O128" s="5">
        <f t="shared" si="7"/>
        <v>362</v>
      </c>
      <c r="P128" s="6">
        <f t="shared" si="6"/>
        <v>291.2</v>
      </c>
    </row>
    <row r="129" spans="1:16">
      <c r="A129">
        <v>127</v>
      </c>
      <c r="B129" s="1">
        <v>42530</v>
      </c>
      <c r="C129" s="2">
        <v>0.94246527777777767</v>
      </c>
      <c r="D129">
        <v>291.2</v>
      </c>
      <c r="E129" t="s">
        <v>22</v>
      </c>
      <c r="F129" t="e">
        <f t="shared" si="4"/>
        <v>#NAME?</v>
      </c>
      <c r="G129" t="s">
        <v>22</v>
      </c>
      <c r="H129" t="s">
        <v>23</v>
      </c>
      <c r="I129" t="s">
        <v>24</v>
      </c>
      <c r="J129" t="s">
        <v>23</v>
      </c>
      <c r="K129" t="s">
        <v>24</v>
      </c>
      <c r="L129" t="e">
        <f t="shared" si="5"/>
        <v>#NAME?</v>
      </c>
      <c r="M129" t="s">
        <v>23</v>
      </c>
      <c r="N129" t="s">
        <v>25</v>
      </c>
      <c r="O129" s="5">
        <f t="shared" si="7"/>
        <v>365</v>
      </c>
      <c r="P129" s="6">
        <f t="shared" si="6"/>
        <v>291.2</v>
      </c>
    </row>
    <row r="130" spans="1:16">
      <c r="A130">
        <v>128</v>
      </c>
      <c r="B130" s="1">
        <v>42530</v>
      </c>
      <c r="C130" s="2">
        <v>0.9445486111111111</v>
      </c>
      <c r="D130">
        <v>291.2</v>
      </c>
      <c r="E130" t="s">
        <v>22</v>
      </c>
      <c r="F130" t="e">
        <f t="shared" si="4"/>
        <v>#NAME?</v>
      </c>
      <c r="G130" t="s">
        <v>22</v>
      </c>
      <c r="H130" t="s">
        <v>23</v>
      </c>
      <c r="I130" t="s">
        <v>24</v>
      </c>
      <c r="J130" t="s">
        <v>23</v>
      </c>
      <c r="K130" t="s">
        <v>24</v>
      </c>
      <c r="L130" t="e">
        <f t="shared" si="5"/>
        <v>#NAME?</v>
      </c>
      <c r="M130" t="s">
        <v>23</v>
      </c>
      <c r="N130" t="s">
        <v>25</v>
      </c>
      <c r="O130" s="5">
        <f t="shared" si="7"/>
        <v>368</v>
      </c>
      <c r="P130" s="6">
        <f t="shared" si="6"/>
        <v>291.2</v>
      </c>
    </row>
    <row r="131" spans="1:16">
      <c r="A131">
        <v>129</v>
      </c>
      <c r="B131" s="1">
        <v>42530</v>
      </c>
      <c r="C131" s="2">
        <v>0.94663194444444443</v>
      </c>
      <c r="D131">
        <v>290.7</v>
      </c>
      <c r="E131" t="s">
        <v>22</v>
      </c>
      <c r="F131" t="e">
        <f t="shared" ref="F131:F194" si="8">-OL</f>
        <v>#NAME?</v>
      </c>
      <c r="G131" t="s">
        <v>22</v>
      </c>
      <c r="H131" t="s">
        <v>23</v>
      </c>
      <c r="I131" t="s">
        <v>24</v>
      </c>
      <c r="J131" t="s">
        <v>23</v>
      </c>
      <c r="K131" t="s">
        <v>24</v>
      </c>
      <c r="L131" t="e">
        <f t="shared" ref="L131:L194" si="9">+OL</f>
        <v>#NAME?</v>
      </c>
      <c r="M131" t="s">
        <v>23</v>
      </c>
      <c r="N131" t="s">
        <v>25</v>
      </c>
      <c r="O131" s="5">
        <f t="shared" si="7"/>
        <v>371</v>
      </c>
      <c r="P131" s="6">
        <f t="shared" si="6"/>
        <v>291.2</v>
      </c>
    </row>
    <row r="132" spans="1:16">
      <c r="A132">
        <v>130</v>
      </c>
      <c r="B132" s="1">
        <v>42530</v>
      </c>
      <c r="C132" s="2">
        <v>0.94871527777777775</v>
      </c>
      <c r="D132">
        <v>291.2</v>
      </c>
      <c r="E132" t="s">
        <v>22</v>
      </c>
      <c r="F132" t="e">
        <f t="shared" si="8"/>
        <v>#NAME?</v>
      </c>
      <c r="G132" t="s">
        <v>22</v>
      </c>
      <c r="H132" t="s">
        <v>23</v>
      </c>
      <c r="I132" t="s">
        <v>24</v>
      </c>
      <c r="J132" t="s">
        <v>23</v>
      </c>
      <c r="K132" t="s">
        <v>24</v>
      </c>
      <c r="L132" t="e">
        <f t="shared" si="9"/>
        <v>#NAME?</v>
      </c>
      <c r="M132" t="s">
        <v>23</v>
      </c>
      <c r="N132" t="s">
        <v>25</v>
      </c>
      <c r="O132" s="5">
        <f t="shared" si="7"/>
        <v>374</v>
      </c>
      <c r="P132" s="6">
        <f t="shared" si="6"/>
        <v>291.2</v>
      </c>
    </row>
    <row r="133" spans="1:16">
      <c r="A133">
        <v>131</v>
      </c>
      <c r="B133" s="1">
        <v>42530</v>
      </c>
      <c r="C133" s="2">
        <v>0.95079861111111119</v>
      </c>
      <c r="D133">
        <v>291.2</v>
      </c>
      <c r="E133" t="s">
        <v>22</v>
      </c>
      <c r="F133" t="e">
        <f t="shared" si="8"/>
        <v>#NAME?</v>
      </c>
      <c r="G133" t="s">
        <v>22</v>
      </c>
      <c r="H133" t="s">
        <v>23</v>
      </c>
      <c r="I133" t="s">
        <v>24</v>
      </c>
      <c r="J133" t="s">
        <v>23</v>
      </c>
      <c r="K133" t="s">
        <v>24</v>
      </c>
      <c r="L133" t="e">
        <f t="shared" si="9"/>
        <v>#NAME?</v>
      </c>
      <c r="M133" t="s">
        <v>23</v>
      </c>
      <c r="N133" t="s">
        <v>25</v>
      </c>
      <c r="O133" s="5">
        <f t="shared" si="7"/>
        <v>377</v>
      </c>
      <c r="P133" s="6">
        <f t="shared" si="6"/>
        <v>291.2</v>
      </c>
    </row>
    <row r="134" spans="1:16">
      <c r="A134">
        <v>132</v>
      </c>
      <c r="B134" s="1">
        <v>42530</v>
      </c>
      <c r="C134" s="2">
        <v>0.95288194444444441</v>
      </c>
      <c r="D134">
        <v>291.2</v>
      </c>
      <c r="E134" t="s">
        <v>22</v>
      </c>
      <c r="F134" t="e">
        <f t="shared" si="8"/>
        <v>#NAME?</v>
      </c>
      <c r="G134" t="s">
        <v>22</v>
      </c>
      <c r="H134" t="s">
        <v>23</v>
      </c>
      <c r="I134" t="s">
        <v>24</v>
      </c>
      <c r="J134" t="s">
        <v>23</v>
      </c>
      <c r="K134" t="s">
        <v>24</v>
      </c>
      <c r="L134" t="e">
        <f t="shared" si="9"/>
        <v>#NAME?</v>
      </c>
      <c r="M134" t="s">
        <v>23</v>
      </c>
      <c r="N134" t="s">
        <v>25</v>
      </c>
      <c r="O134" s="5">
        <f t="shared" si="7"/>
        <v>380</v>
      </c>
      <c r="P134" s="6">
        <f t="shared" si="6"/>
        <v>291.2</v>
      </c>
    </row>
    <row r="135" spans="1:16">
      <c r="A135">
        <v>133</v>
      </c>
      <c r="B135" s="1">
        <v>42530</v>
      </c>
      <c r="C135" s="2">
        <v>0.95496527777777773</v>
      </c>
      <c r="D135">
        <v>290.7</v>
      </c>
      <c r="E135" t="s">
        <v>22</v>
      </c>
      <c r="F135" t="e">
        <f t="shared" si="8"/>
        <v>#NAME?</v>
      </c>
      <c r="G135" t="s">
        <v>22</v>
      </c>
      <c r="H135" t="s">
        <v>23</v>
      </c>
      <c r="I135" t="s">
        <v>24</v>
      </c>
      <c r="J135" t="s">
        <v>23</v>
      </c>
      <c r="K135" t="s">
        <v>24</v>
      </c>
      <c r="L135" t="e">
        <f t="shared" si="9"/>
        <v>#NAME?</v>
      </c>
      <c r="M135" t="s">
        <v>23</v>
      </c>
      <c r="N135" t="s">
        <v>25</v>
      </c>
      <c r="O135" s="5">
        <f t="shared" si="7"/>
        <v>383</v>
      </c>
      <c r="P135" s="6">
        <f t="shared" si="6"/>
        <v>290.95555555555552</v>
      </c>
    </row>
    <row r="136" spans="1:16">
      <c r="A136">
        <v>134</v>
      </c>
      <c r="B136" s="1">
        <v>42530</v>
      </c>
      <c r="C136" s="2">
        <v>0.95704861111111106</v>
      </c>
      <c r="D136">
        <v>291.2</v>
      </c>
      <c r="E136" t="s">
        <v>22</v>
      </c>
      <c r="F136" t="e">
        <f t="shared" si="8"/>
        <v>#NAME?</v>
      </c>
      <c r="G136" t="s">
        <v>22</v>
      </c>
      <c r="H136" t="s">
        <v>23</v>
      </c>
      <c r="I136" t="s">
        <v>24</v>
      </c>
      <c r="J136" t="s">
        <v>23</v>
      </c>
      <c r="K136" t="s">
        <v>24</v>
      </c>
      <c r="L136" t="e">
        <f t="shared" si="9"/>
        <v>#NAME?</v>
      </c>
      <c r="M136" t="s">
        <v>23</v>
      </c>
      <c r="N136" t="s">
        <v>25</v>
      </c>
      <c r="O136" s="5">
        <f t="shared" si="7"/>
        <v>386</v>
      </c>
      <c r="P136" s="6">
        <f t="shared" si="6"/>
        <v>290.94444444444446</v>
      </c>
    </row>
    <row r="137" spans="1:16">
      <c r="A137">
        <v>135</v>
      </c>
      <c r="B137" s="1">
        <v>42530</v>
      </c>
      <c r="C137" s="2">
        <v>0.9591319444444445</v>
      </c>
      <c r="D137">
        <v>291.2</v>
      </c>
      <c r="E137" t="s">
        <v>22</v>
      </c>
      <c r="F137" t="e">
        <f t="shared" si="8"/>
        <v>#NAME?</v>
      </c>
      <c r="G137" t="s">
        <v>22</v>
      </c>
      <c r="H137" t="s">
        <v>23</v>
      </c>
      <c r="I137" t="s">
        <v>24</v>
      </c>
      <c r="J137" t="s">
        <v>23</v>
      </c>
      <c r="K137" t="s">
        <v>24</v>
      </c>
      <c r="L137" t="e">
        <f t="shared" si="9"/>
        <v>#NAME?</v>
      </c>
      <c r="M137" t="s">
        <v>23</v>
      </c>
      <c r="N137" t="s">
        <v>25</v>
      </c>
      <c r="O137" s="5">
        <f t="shared" si="7"/>
        <v>389</v>
      </c>
      <c r="P137" s="6">
        <f t="shared" si="6"/>
        <v>291.2</v>
      </c>
    </row>
    <row r="138" spans="1:16">
      <c r="A138">
        <v>136</v>
      </c>
      <c r="B138" s="1">
        <v>42530</v>
      </c>
      <c r="C138" s="2">
        <v>0.96121527777777782</v>
      </c>
      <c r="D138">
        <v>290.7</v>
      </c>
      <c r="E138" t="s">
        <v>22</v>
      </c>
      <c r="F138" t="e">
        <f t="shared" si="8"/>
        <v>#NAME?</v>
      </c>
      <c r="G138" t="s">
        <v>22</v>
      </c>
      <c r="H138" t="s">
        <v>23</v>
      </c>
      <c r="I138" t="s">
        <v>24</v>
      </c>
      <c r="J138" t="s">
        <v>23</v>
      </c>
      <c r="K138" t="s">
        <v>24</v>
      </c>
      <c r="L138" t="e">
        <f t="shared" si="9"/>
        <v>#NAME?</v>
      </c>
      <c r="M138" t="s">
        <v>23</v>
      </c>
      <c r="N138" t="s">
        <v>25</v>
      </c>
      <c r="O138" s="5">
        <f t="shared" si="7"/>
        <v>392</v>
      </c>
      <c r="P138" s="6">
        <f t="shared" si="6"/>
        <v>291.2</v>
      </c>
    </row>
    <row r="139" spans="1:16">
      <c r="A139">
        <v>137</v>
      </c>
      <c r="B139" s="1">
        <v>42530</v>
      </c>
      <c r="C139" s="2">
        <v>0.96329861111111115</v>
      </c>
      <c r="D139">
        <v>290.7</v>
      </c>
      <c r="E139" t="s">
        <v>22</v>
      </c>
      <c r="F139" t="e">
        <f t="shared" si="8"/>
        <v>#NAME?</v>
      </c>
      <c r="G139" t="s">
        <v>22</v>
      </c>
      <c r="H139" t="s">
        <v>23</v>
      </c>
      <c r="I139" t="s">
        <v>24</v>
      </c>
      <c r="J139" t="s">
        <v>23</v>
      </c>
      <c r="K139" t="s">
        <v>24</v>
      </c>
      <c r="L139" t="e">
        <f t="shared" si="9"/>
        <v>#NAME?</v>
      </c>
      <c r="M139" t="s">
        <v>23</v>
      </c>
      <c r="N139" t="s">
        <v>25</v>
      </c>
      <c r="O139" s="5">
        <f t="shared" si="7"/>
        <v>395</v>
      </c>
      <c r="P139" s="6">
        <f t="shared" si="6"/>
        <v>290.95555555555552</v>
      </c>
    </row>
    <row r="140" spans="1:16">
      <c r="A140">
        <v>138</v>
      </c>
      <c r="B140" s="1">
        <v>42530</v>
      </c>
      <c r="C140" s="2">
        <v>0.96538194444444436</v>
      </c>
      <c r="D140">
        <v>290.7</v>
      </c>
      <c r="E140" t="s">
        <v>22</v>
      </c>
      <c r="F140" t="e">
        <f t="shared" si="8"/>
        <v>#NAME?</v>
      </c>
      <c r="G140" t="s">
        <v>22</v>
      </c>
      <c r="H140" t="s">
        <v>23</v>
      </c>
      <c r="I140" t="s">
        <v>24</v>
      </c>
      <c r="J140" t="s">
        <v>23</v>
      </c>
      <c r="K140" t="s">
        <v>24</v>
      </c>
      <c r="L140" t="e">
        <f t="shared" si="9"/>
        <v>#NAME?</v>
      </c>
      <c r="M140" t="s">
        <v>23</v>
      </c>
      <c r="N140" t="s">
        <v>25</v>
      </c>
      <c r="O140" s="5">
        <f t="shared" si="7"/>
        <v>398</v>
      </c>
      <c r="P140" s="6">
        <f t="shared" ref="P140:P203" si="10">D135+($O$2*(D136-D135))</f>
        <v>290.94444444444446</v>
      </c>
    </row>
    <row r="141" spans="1:16">
      <c r="A141">
        <v>139</v>
      </c>
      <c r="B141" s="1">
        <v>42530</v>
      </c>
      <c r="C141" s="2">
        <v>0.9674652777777778</v>
      </c>
      <c r="D141">
        <v>290.7</v>
      </c>
      <c r="E141" t="s">
        <v>22</v>
      </c>
      <c r="F141" t="e">
        <f t="shared" si="8"/>
        <v>#NAME?</v>
      </c>
      <c r="G141" t="s">
        <v>22</v>
      </c>
      <c r="H141" t="s">
        <v>23</v>
      </c>
      <c r="I141" t="s">
        <v>24</v>
      </c>
      <c r="J141" t="s">
        <v>23</v>
      </c>
      <c r="K141" t="s">
        <v>24</v>
      </c>
      <c r="L141" t="e">
        <f t="shared" si="9"/>
        <v>#NAME?</v>
      </c>
      <c r="M141" t="s">
        <v>23</v>
      </c>
      <c r="N141" t="s">
        <v>25</v>
      </c>
      <c r="O141" s="5">
        <f t="shared" si="7"/>
        <v>401</v>
      </c>
      <c r="P141" s="6">
        <f t="shared" si="10"/>
        <v>291.2</v>
      </c>
    </row>
    <row r="142" spans="1:16">
      <c r="A142">
        <v>140</v>
      </c>
      <c r="B142" s="1">
        <v>42530</v>
      </c>
      <c r="C142" s="2">
        <v>0.96954861111111112</v>
      </c>
      <c r="D142">
        <v>290.7</v>
      </c>
      <c r="E142" t="s">
        <v>22</v>
      </c>
      <c r="F142" t="e">
        <f t="shared" si="8"/>
        <v>#NAME?</v>
      </c>
      <c r="G142" t="s">
        <v>22</v>
      </c>
      <c r="H142" t="s">
        <v>23</v>
      </c>
      <c r="I142" t="s">
        <v>24</v>
      </c>
      <c r="J142" t="s">
        <v>23</v>
      </c>
      <c r="K142" t="s">
        <v>24</v>
      </c>
      <c r="L142" t="e">
        <f t="shared" si="9"/>
        <v>#NAME?</v>
      </c>
      <c r="M142" t="s">
        <v>23</v>
      </c>
      <c r="N142" t="s">
        <v>25</v>
      </c>
      <c r="O142" s="5">
        <f t="shared" ref="O142:O205" si="11">O141+3</f>
        <v>404</v>
      </c>
      <c r="P142" s="6">
        <f t="shared" si="10"/>
        <v>290.95555555555552</v>
      </c>
    </row>
    <row r="143" spans="1:16">
      <c r="A143">
        <v>141</v>
      </c>
      <c r="B143" s="1">
        <v>42530</v>
      </c>
      <c r="C143" s="2">
        <v>0.97163194444444445</v>
      </c>
      <c r="D143">
        <v>291.2</v>
      </c>
      <c r="E143" t="s">
        <v>22</v>
      </c>
      <c r="F143" t="e">
        <f t="shared" si="8"/>
        <v>#NAME?</v>
      </c>
      <c r="G143" t="s">
        <v>22</v>
      </c>
      <c r="H143" t="s">
        <v>23</v>
      </c>
      <c r="I143" t="s">
        <v>24</v>
      </c>
      <c r="J143" t="s">
        <v>23</v>
      </c>
      <c r="K143" t="s">
        <v>24</v>
      </c>
      <c r="L143" t="e">
        <f t="shared" si="9"/>
        <v>#NAME?</v>
      </c>
      <c r="M143" t="s">
        <v>23</v>
      </c>
      <c r="N143" t="s">
        <v>25</v>
      </c>
      <c r="O143" s="5">
        <f t="shared" si="11"/>
        <v>407</v>
      </c>
      <c r="P143" s="6">
        <f t="shared" si="10"/>
        <v>290.7</v>
      </c>
    </row>
    <row r="144" spans="1:16">
      <c r="A144">
        <v>142</v>
      </c>
      <c r="B144" s="1">
        <v>42530</v>
      </c>
      <c r="C144" s="2">
        <v>0.97371527777777767</v>
      </c>
      <c r="D144">
        <v>291.2</v>
      </c>
      <c r="E144" t="s">
        <v>22</v>
      </c>
      <c r="F144" t="e">
        <f t="shared" si="8"/>
        <v>#NAME?</v>
      </c>
      <c r="G144" t="s">
        <v>22</v>
      </c>
      <c r="H144" t="s">
        <v>23</v>
      </c>
      <c r="I144" t="s">
        <v>24</v>
      </c>
      <c r="J144" t="s">
        <v>23</v>
      </c>
      <c r="K144" t="s">
        <v>24</v>
      </c>
      <c r="L144" t="e">
        <f t="shared" si="9"/>
        <v>#NAME?</v>
      </c>
      <c r="M144" t="s">
        <v>23</v>
      </c>
      <c r="N144" t="s">
        <v>25</v>
      </c>
      <c r="O144" s="5">
        <f t="shared" si="11"/>
        <v>410</v>
      </c>
      <c r="P144" s="6">
        <f t="shared" si="10"/>
        <v>290.7</v>
      </c>
    </row>
    <row r="145" spans="1:16">
      <c r="A145">
        <v>143</v>
      </c>
      <c r="B145" s="1">
        <v>42530</v>
      </c>
      <c r="C145" s="2">
        <v>0.9757986111111111</v>
      </c>
      <c r="D145">
        <v>290.7</v>
      </c>
      <c r="E145" t="s">
        <v>22</v>
      </c>
      <c r="F145" t="e">
        <f t="shared" si="8"/>
        <v>#NAME?</v>
      </c>
      <c r="G145" t="s">
        <v>22</v>
      </c>
      <c r="H145" t="s">
        <v>23</v>
      </c>
      <c r="I145" t="s">
        <v>24</v>
      </c>
      <c r="J145" t="s">
        <v>23</v>
      </c>
      <c r="K145" t="s">
        <v>24</v>
      </c>
      <c r="L145" t="e">
        <f t="shared" si="9"/>
        <v>#NAME?</v>
      </c>
      <c r="M145" t="s">
        <v>23</v>
      </c>
      <c r="N145" t="s">
        <v>25</v>
      </c>
      <c r="O145" s="5">
        <f t="shared" si="11"/>
        <v>413</v>
      </c>
      <c r="P145" s="6">
        <f t="shared" si="10"/>
        <v>290.7</v>
      </c>
    </row>
    <row r="146" spans="1:16">
      <c r="A146">
        <v>144</v>
      </c>
      <c r="B146" s="1">
        <v>42530</v>
      </c>
      <c r="C146" s="2">
        <v>0.97788194444444443</v>
      </c>
      <c r="D146">
        <v>290.7</v>
      </c>
      <c r="E146" t="s">
        <v>22</v>
      </c>
      <c r="F146" t="e">
        <f t="shared" si="8"/>
        <v>#NAME?</v>
      </c>
      <c r="G146" t="s">
        <v>22</v>
      </c>
      <c r="H146" t="s">
        <v>23</v>
      </c>
      <c r="I146" t="s">
        <v>24</v>
      </c>
      <c r="J146" t="s">
        <v>23</v>
      </c>
      <c r="K146" t="s">
        <v>24</v>
      </c>
      <c r="L146" t="e">
        <f t="shared" si="9"/>
        <v>#NAME?</v>
      </c>
      <c r="M146" t="s">
        <v>23</v>
      </c>
      <c r="N146" t="s">
        <v>25</v>
      </c>
      <c r="O146" s="5">
        <f t="shared" si="11"/>
        <v>416</v>
      </c>
      <c r="P146" s="6">
        <f t="shared" si="10"/>
        <v>290.7</v>
      </c>
    </row>
    <row r="147" spans="1:16">
      <c r="A147">
        <v>145</v>
      </c>
      <c r="B147" s="1">
        <v>42530</v>
      </c>
      <c r="C147" s="2">
        <v>0.97996527777777775</v>
      </c>
      <c r="D147">
        <v>290.7</v>
      </c>
      <c r="E147" t="s">
        <v>22</v>
      </c>
      <c r="F147" t="e">
        <f t="shared" si="8"/>
        <v>#NAME?</v>
      </c>
      <c r="G147" t="s">
        <v>22</v>
      </c>
      <c r="H147" t="s">
        <v>23</v>
      </c>
      <c r="I147" t="s">
        <v>24</v>
      </c>
      <c r="J147" t="s">
        <v>23</v>
      </c>
      <c r="K147" t="s">
        <v>24</v>
      </c>
      <c r="L147" t="e">
        <f t="shared" si="9"/>
        <v>#NAME?</v>
      </c>
      <c r="M147" t="s">
        <v>23</v>
      </c>
      <c r="N147" t="s">
        <v>25</v>
      </c>
      <c r="O147" s="5">
        <f t="shared" si="11"/>
        <v>419</v>
      </c>
      <c r="P147" s="6">
        <f t="shared" si="10"/>
        <v>290.94444444444446</v>
      </c>
    </row>
    <row r="148" spans="1:16">
      <c r="A148">
        <v>146</v>
      </c>
      <c r="B148" s="1">
        <v>42530</v>
      </c>
      <c r="C148" s="2">
        <v>0.98204861111111119</v>
      </c>
      <c r="D148">
        <v>291.2</v>
      </c>
      <c r="E148" t="s">
        <v>22</v>
      </c>
      <c r="F148" t="e">
        <f t="shared" si="8"/>
        <v>#NAME?</v>
      </c>
      <c r="G148" t="s">
        <v>22</v>
      </c>
      <c r="H148" t="s">
        <v>23</v>
      </c>
      <c r="I148" t="s">
        <v>24</v>
      </c>
      <c r="J148" t="s">
        <v>23</v>
      </c>
      <c r="K148" t="s">
        <v>24</v>
      </c>
      <c r="L148" t="e">
        <f t="shared" si="9"/>
        <v>#NAME?</v>
      </c>
      <c r="M148" t="s">
        <v>23</v>
      </c>
      <c r="N148" t="s">
        <v>25</v>
      </c>
      <c r="O148" s="5">
        <f t="shared" si="11"/>
        <v>422</v>
      </c>
      <c r="P148" s="6">
        <f t="shared" si="10"/>
        <v>291.2</v>
      </c>
    </row>
    <row r="149" spans="1:16">
      <c r="A149">
        <v>147</v>
      </c>
      <c r="B149" s="1">
        <v>42530</v>
      </c>
      <c r="C149" s="2">
        <v>0.98413194444444441</v>
      </c>
      <c r="D149">
        <v>290.7</v>
      </c>
      <c r="E149" t="s">
        <v>22</v>
      </c>
      <c r="F149" t="e">
        <f t="shared" si="8"/>
        <v>#NAME?</v>
      </c>
      <c r="G149" t="s">
        <v>22</v>
      </c>
      <c r="H149" t="s">
        <v>23</v>
      </c>
      <c r="I149" t="s">
        <v>24</v>
      </c>
      <c r="J149" t="s">
        <v>23</v>
      </c>
      <c r="K149" t="s">
        <v>24</v>
      </c>
      <c r="L149" t="e">
        <f t="shared" si="9"/>
        <v>#NAME?</v>
      </c>
      <c r="M149" t="s">
        <v>23</v>
      </c>
      <c r="N149" t="s">
        <v>25</v>
      </c>
      <c r="O149" s="5">
        <f t="shared" si="11"/>
        <v>425</v>
      </c>
      <c r="P149" s="6">
        <f t="shared" si="10"/>
        <v>290.95555555555552</v>
      </c>
    </row>
    <row r="150" spans="1:16">
      <c r="A150">
        <v>148</v>
      </c>
      <c r="B150" s="1">
        <v>42530</v>
      </c>
      <c r="C150" s="2">
        <v>0.98621527777777773</v>
      </c>
      <c r="D150">
        <v>290.7</v>
      </c>
      <c r="E150" t="s">
        <v>22</v>
      </c>
      <c r="F150" t="e">
        <f t="shared" si="8"/>
        <v>#NAME?</v>
      </c>
      <c r="G150" t="s">
        <v>22</v>
      </c>
      <c r="H150" t="s">
        <v>23</v>
      </c>
      <c r="I150" t="s">
        <v>24</v>
      </c>
      <c r="J150" t="s">
        <v>23</v>
      </c>
      <c r="K150" t="s">
        <v>24</v>
      </c>
      <c r="L150" t="e">
        <f t="shared" si="9"/>
        <v>#NAME?</v>
      </c>
      <c r="M150" t="s">
        <v>23</v>
      </c>
      <c r="N150" t="s">
        <v>25</v>
      </c>
      <c r="O150" s="5">
        <f t="shared" si="11"/>
        <v>428</v>
      </c>
      <c r="P150" s="6">
        <f t="shared" si="10"/>
        <v>290.7</v>
      </c>
    </row>
    <row r="151" spans="1:16">
      <c r="A151">
        <v>149</v>
      </c>
      <c r="B151" s="1">
        <v>42530</v>
      </c>
      <c r="C151" s="2">
        <v>0.98829861111111106</v>
      </c>
      <c r="D151">
        <v>290.7</v>
      </c>
      <c r="E151" t="s">
        <v>22</v>
      </c>
      <c r="F151" t="e">
        <f t="shared" si="8"/>
        <v>#NAME?</v>
      </c>
      <c r="G151" t="s">
        <v>22</v>
      </c>
      <c r="H151" t="s">
        <v>23</v>
      </c>
      <c r="I151" t="s">
        <v>24</v>
      </c>
      <c r="J151" t="s">
        <v>23</v>
      </c>
      <c r="K151" t="s">
        <v>24</v>
      </c>
      <c r="L151" t="e">
        <f t="shared" si="9"/>
        <v>#NAME?</v>
      </c>
      <c r="M151" t="s">
        <v>23</v>
      </c>
      <c r="N151" t="s">
        <v>25</v>
      </c>
      <c r="O151" s="5">
        <f t="shared" si="11"/>
        <v>431</v>
      </c>
      <c r="P151" s="6">
        <f t="shared" si="10"/>
        <v>290.7</v>
      </c>
    </row>
    <row r="152" spans="1:16">
      <c r="A152">
        <v>150</v>
      </c>
      <c r="B152" s="1">
        <v>42530</v>
      </c>
      <c r="C152" s="2">
        <v>0.9903819444444445</v>
      </c>
      <c r="D152">
        <v>290.7</v>
      </c>
      <c r="E152" t="s">
        <v>22</v>
      </c>
      <c r="F152" t="e">
        <f t="shared" si="8"/>
        <v>#NAME?</v>
      </c>
      <c r="G152" t="s">
        <v>22</v>
      </c>
      <c r="H152" t="s">
        <v>23</v>
      </c>
      <c r="I152" t="s">
        <v>24</v>
      </c>
      <c r="J152" t="s">
        <v>23</v>
      </c>
      <c r="K152" t="s">
        <v>24</v>
      </c>
      <c r="L152" t="e">
        <f t="shared" si="9"/>
        <v>#NAME?</v>
      </c>
      <c r="M152" t="s">
        <v>23</v>
      </c>
      <c r="N152" t="s">
        <v>25</v>
      </c>
      <c r="O152" s="5">
        <f t="shared" si="11"/>
        <v>434</v>
      </c>
      <c r="P152" s="6">
        <f t="shared" si="10"/>
        <v>290.94444444444446</v>
      </c>
    </row>
    <row r="153" spans="1:16">
      <c r="A153">
        <v>151</v>
      </c>
      <c r="B153" s="1">
        <v>42530</v>
      </c>
      <c r="C153" s="2">
        <v>0.99246527777777782</v>
      </c>
      <c r="D153">
        <v>291.2</v>
      </c>
      <c r="E153" t="s">
        <v>22</v>
      </c>
      <c r="F153" t="e">
        <f t="shared" si="8"/>
        <v>#NAME?</v>
      </c>
      <c r="G153" t="s">
        <v>22</v>
      </c>
      <c r="H153" t="s">
        <v>23</v>
      </c>
      <c r="I153" t="s">
        <v>24</v>
      </c>
      <c r="J153" t="s">
        <v>23</v>
      </c>
      <c r="K153" t="s">
        <v>24</v>
      </c>
      <c r="L153" t="e">
        <f t="shared" si="9"/>
        <v>#NAME?</v>
      </c>
      <c r="M153" t="s">
        <v>23</v>
      </c>
      <c r="N153" t="s">
        <v>25</v>
      </c>
      <c r="O153" s="5">
        <f t="shared" si="11"/>
        <v>437</v>
      </c>
      <c r="P153" s="6">
        <f t="shared" si="10"/>
        <v>290.95555555555552</v>
      </c>
    </row>
    <row r="154" spans="1:16">
      <c r="A154">
        <v>152</v>
      </c>
      <c r="B154" s="1">
        <v>42530</v>
      </c>
      <c r="C154" s="2">
        <v>0.99454861111111104</v>
      </c>
      <c r="D154">
        <v>291.2</v>
      </c>
      <c r="E154" t="s">
        <v>22</v>
      </c>
      <c r="F154" t="e">
        <f t="shared" si="8"/>
        <v>#NAME?</v>
      </c>
      <c r="G154" t="s">
        <v>22</v>
      </c>
      <c r="H154" t="s">
        <v>23</v>
      </c>
      <c r="I154" t="s">
        <v>24</v>
      </c>
      <c r="J154" t="s">
        <v>23</v>
      </c>
      <c r="K154" t="s">
        <v>24</v>
      </c>
      <c r="L154" t="e">
        <f t="shared" si="9"/>
        <v>#NAME?</v>
      </c>
      <c r="M154" t="s">
        <v>23</v>
      </c>
      <c r="N154" t="s">
        <v>25</v>
      </c>
      <c r="O154" s="5">
        <f t="shared" si="11"/>
        <v>440</v>
      </c>
      <c r="P154" s="6">
        <f t="shared" si="10"/>
        <v>290.7</v>
      </c>
    </row>
    <row r="155" spans="1:16">
      <c r="A155">
        <v>153</v>
      </c>
      <c r="B155" s="1">
        <v>42530</v>
      </c>
      <c r="C155" s="2">
        <v>0.99663194444444436</v>
      </c>
      <c r="D155">
        <v>290.7</v>
      </c>
      <c r="E155" t="s">
        <v>22</v>
      </c>
      <c r="F155" t="e">
        <f t="shared" si="8"/>
        <v>#NAME?</v>
      </c>
      <c r="G155" t="s">
        <v>22</v>
      </c>
      <c r="H155" t="s">
        <v>23</v>
      </c>
      <c r="I155" t="s">
        <v>24</v>
      </c>
      <c r="J155" t="s">
        <v>23</v>
      </c>
      <c r="K155" t="s">
        <v>24</v>
      </c>
      <c r="L155" t="e">
        <f t="shared" si="9"/>
        <v>#NAME?</v>
      </c>
      <c r="M155" t="s">
        <v>23</v>
      </c>
      <c r="N155" t="s">
        <v>25</v>
      </c>
      <c r="O155" s="5">
        <f t="shared" si="11"/>
        <v>443</v>
      </c>
      <c r="P155" s="6">
        <f t="shared" si="10"/>
        <v>290.7</v>
      </c>
    </row>
    <row r="156" spans="1:16">
      <c r="A156">
        <v>154</v>
      </c>
      <c r="B156" s="1">
        <v>42530</v>
      </c>
      <c r="C156" s="2">
        <v>0.9987152777777778</v>
      </c>
      <c r="D156">
        <v>290.7</v>
      </c>
      <c r="E156" t="s">
        <v>22</v>
      </c>
      <c r="F156" t="e">
        <f t="shared" si="8"/>
        <v>#NAME?</v>
      </c>
      <c r="G156" t="s">
        <v>22</v>
      </c>
      <c r="H156" t="s">
        <v>23</v>
      </c>
      <c r="I156" t="s">
        <v>24</v>
      </c>
      <c r="J156" t="s">
        <v>23</v>
      </c>
      <c r="K156" t="s">
        <v>24</v>
      </c>
      <c r="L156" t="e">
        <f t="shared" si="9"/>
        <v>#NAME?</v>
      </c>
      <c r="M156" t="s">
        <v>23</v>
      </c>
      <c r="N156" t="s">
        <v>25</v>
      </c>
      <c r="O156" s="5">
        <f t="shared" si="11"/>
        <v>446</v>
      </c>
      <c r="P156" s="6">
        <f t="shared" si="10"/>
        <v>290.7</v>
      </c>
    </row>
    <row r="157" spans="1:16">
      <c r="A157">
        <v>155</v>
      </c>
      <c r="B157" s="1">
        <v>42531</v>
      </c>
      <c r="C157" s="2">
        <v>7.9861111111111105E-4</v>
      </c>
      <c r="D157">
        <v>290.7</v>
      </c>
      <c r="E157" t="s">
        <v>22</v>
      </c>
      <c r="F157" t="e">
        <f t="shared" si="8"/>
        <v>#NAME?</v>
      </c>
      <c r="G157" t="s">
        <v>22</v>
      </c>
      <c r="H157" t="s">
        <v>23</v>
      </c>
      <c r="I157" t="s">
        <v>24</v>
      </c>
      <c r="J157" t="s">
        <v>23</v>
      </c>
      <c r="K157" t="s">
        <v>24</v>
      </c>
      <c r="L157" t="e">
        <f t="shared" si="9"/>
        <v>#NAME?</v>
      </c>
      <c r="M157" t="s">
        <v>23</v>
      </c>
      <c r="N157" t="s">
        <v>25</v>
      </c>
      <c r="O157" s="5">
        <f t="shared" si="11"/>
        <v>449</v>
      </c>
      <c r="P157" s="6">
        <f t="shared" si="10"/>
        <v>290.94444444444446</v>
      </c>
    </row>
    <row r="158" spans="1:16">
      <c r="A158">
        <v>156</v>
      </c>
      <c r="B158" s="1">
        <v>42531</v>
      </c>
      <c r="C158" s="2">
        <v>2.8819444444444444E-3</v>
      </c>
      <c r="D158">
        <v>290.7</v>
      </c>
      <c r="E158" t="s">
        <v>22</v>
      </c>
      <c r="F158" t="e">
        <f t="shared" si="8"/>
        <v>#NAME?</v>
      </c>
      <c r="G158" t="s">
        <v>22</v>
      </c>
      <c r="H158" t="s">
        <v>23</v>
      </c>
      <c r="I158" t="s">
        <v>24</v>
      </c>
      <c r="J158" t="s">
        <v>23</v>
      </c>
      <c r="K158" t="s">
        <v>24</v>
      </c>
      <c r="L158" t="e">
        <f t="shared" si="9"/>
        <v>#NAME?</v>
      </c>
      <c r="M158" t="s">
        <v>23</v>
      </c>
      <c r="N158" t="s">
        <v>25</v>
      </c>
      <c r="O158" s="5">
        <f t="shared" si="11"/>
        <v>452</v>
      </c>
      <c r="P158" s="6">
        <f t="shared" si="10"/>
        <v>291.2</v>
      </c>
    </row>
    <row r="159" spans="1:16">
      <c r="A159">
        <v>157</v>
      </c>
      <c r="B159" s="1">
        <v>42531</v>
      </c>
      <c r="C159" s="2">
        <v>4.9652777777777777E-3</v>
      </c>
      <c r="D159">
        <v>291.10000000000002</v>
      </c>
      <c r="E159" t="s">
        <v>22</v>
      </c>
      <c r="F159" t="e">
        <f t="shared" si="8"/>
        <v>#NAME?</v>
      </c>
      <c r="G159" t="s">
        <v>22</v>
      </c>
      <c r="H159" t="s">
        <v>23</v>
      </c>
      <c r="I159" t="s">
        <v>24</v>
      </c>
      <c r="J159" t="s">
        <v>23</v>
      </c>
      <c r="K159" t="s">
        <v>24</v>
      </c>
      <c r="L159" t="e">
        <f t="shared" si="9"/>
        <v>#NAME?</v>
      </c>
      <c r="M159" t="s">
        <v>23</v>
      </c>
      <c r="N159" t="s">
        <v>25</v>
      </c>
      <c r="O159" s="5">
        <f t="shared" si="11"/>
        <v>455</v>
      </c>
      <c r="P159" s="6">
        <f t="shared" si="10"/>
        <v>290.95555555555552</v>
      </c>
    </row>
    <row r="160" spans="1:16">
      <c r="A160">
        <v>158</v>
      </c>
      <c r="B160" s="1">
        <v>42531</v>
      </c>
      <c r="C160" s="2">
        <v>7.0486111111111105E-3</v>
      </c>
      <c r="D160">
        <v>291.10000000000002</v>
      </c>
      <c r="E160" t="s">
        <v>22</v>
      </c>
      <c r="F160" t="e">
        <f t="shared" si="8"/>
        <v>#NAME?</v>
      </c>
      <c r="G160" t="s">
        <v>22</v>
      </c>
      <c r="H160" t="s">
        <v>23</v>
      </c>
      <c r="I160" t="s">
        <v>24</v>
      </c>
      <c r="J160" t="s">
        <v>23</v>
      </c>
      <c r="K160" t="s">
        <v>24</v>
      </c>
      <c r="L160" t="e">
        <f t="shared" si="9"/>
        <v>#NAME?</v>
      </c>
      <c r="M160" t="s">
        <v>23</v>
      </c>
      <c r="N160" t="s">
        <v>25</v>
      </c>
      <c r="O160" s="5">
        <f t="shared" si="11"/>
        <v>458</v>
      </c>
      <c r="P160" s="6">
        <f t="shared" si="10"/>
        <v>290.7</v>
      </c>
    </row>
    <row r="161" spans="1:16">
      <c r="A161">
        <v>159</v>
      </c>
      <c r="B161" s="1">
        <v>42531</v>
      </c>
      <c r="C161" s="2">
        <v>9.1319444444444443E-3</v>
      </c>
      <c r="D161">
        <v>291.10000000000002</v>
      </c>
      <c r="E161" t="s">
        <v>22</v>
      </c>
      <c r="F161" t="e">
        <f t="shared" si="8"/>
        <v>#NAME?</v>
      </c>
      <c r="G161" t="s">
        <v>22</v>
      </c>
      <c r="H161" t="s">
        <v>23</v>
      </c>
      <c r="I161" t="s">
        <v>24</v>
      </c>
      <c r="J161" t="s">
        <v>23</v>
      </c>
      <c r="K161" t="s">
        <v>24</v>
      </c>
      <c r="L161" t="e">
        <f t="shared" si="9"/>
        <v>#NAME?</v>
      </c>
      <c r="M161" t="s">
        <v>23</v>
      </c>
      <c r="N161" t="s">
        <v>25</v>
      </c>
      <c r="O161" s="5">
        <f t="shared" si="11"/>
        <v>461</v>
      </c>
      <c r="P161" s="6">
        <f t="shared" si="10"/>
        <v>290.7</v>
      </c>
    </row>
    <row r="162" spans="1:16">
      <c r="A162">
        <v>160</v>
      </c>
      <c r="B162" s="1">
        <v>42531</v>
      </c>
      <c r="C162" s="2">
        <v>1.1215277777777777E-2</v>
      </c>
      <c r="D162">
        <v>291.10000000000002</v>
      </c>
      <c r="E162" t="s">
        <v>22</v>
      </c>
      <c r="F162" t="e">
        <f t="shared" si="8"/>
        <v>#NAME?</v>
      </c>
      <c r="G162" t="s">
        <v>22</v>
      </c>
      <c r="H162" t="s">
        <v>23</v>
      </c>
      <c r="I162" t="s">
        <v>24</v>
      </c>
      <c r="J162" t="s">
        <v>23</v>
      </c>
      <c r="K162" t="s">
        <v>24</v>
      </c>
      <c r="L162" t="e">
        <f t="shared" si="9"/>
        <v>#NAME?</v>
      </c>
      <c r="M162" t="s">
        <v>23</v>
      </c>
      <c r="N162" t="s">
        <v>25</v>
      </c>
      <c r="O162" s="5">
        <f t="shared" si="11"/>
        <v>464</v>
      </c>
      <c r="P162" s="6">
        <f t="shared" si="10"/>
        <v>290.7</v>
      </c>
    </row>
    <row r="163" spans="1:16">
      <c r="A163">
        <v>161</v>
      </c>
      <c r="B163" s="1">
        <v>42531</v>
      </c>
      <c r="C163" s="2">
        <v>1.329861111111111E-2</v>
      </c>
      <c r="D163">
        <v>290.7</v>
      </c>
      <c r="E163" t="s">
        <v>22</v>
      </c>
      <c r="F163" t="e">
        <f t="shared" si="8"/>
        <v>#NAME?</v>
      </c>
      <c r="G163" t="s">
        <v>22</v>
      </c>
      <c r="H163" t="s">
        <v>23</v>
      </c>
      <c r="I163" t="s">
        <v>24</v>
      </c>
      <c r="J163" t="s">
        <v>23</v>
      </c>
      <c r="K163" t="s">
        <v>24</v>
      </c>
      <c r="L163" t="e">
        <f t="shared" si="9"/>
        <v>#NAME?</v>
      </c>
      <c r="M163" t="s">
        <v>23</v>
      </c>
      <c r="N163" t="s">
        <v>25</v>
      </c>
      <c r="O163" s="5">
        <f t="shared" si="11"/>
        <v>467</v>
      </c>
      <c r="P163" s="6">
        <f t="shared" si="10"/>
        <v>290.89555555555557</v>
      </c>
    </row>
    <row r="164" spans="1:16">
      <c r="A164">
        <v>162</v>
      </c>
      <c r="B164" s="1">
        <v>42531</v>
      </c>
      <c r="C164" s="2">
        <v>1.5381944444444443E-2</v>
      </c>
      <c r="D164">
        <v>290.7</v>
      </c>
      <c r="E164" t="s">
        <v>22</v>
      </c>
      <c r="F164" t="e">
        <f t="shared" si="8"/>
        <v>#NAME?</v>
      </c>
      <c r="G164" t="s">
        <v>22</v>
      </c>
      <c r="H164" t="s">
        <v>23</v>
      </c>
      <c r="I164" t="s">
        <v>24</v>
      </c>
      <c r="J164" t="s">
        <v>23</v>
      </c>
      <c r="K164" t="s">
        <v>24</v>
      </c>
      <c r="L164" t="e">
        <f t="shared" si="9"/>
        <v>#NAME?</v>
      </c>
      <c r="M164" t="s">
        <v>23</v>
      </c>
      <c r="N164" t="s">
        <v>25</v>
      </c>
      <c r="O164" s="5">
        <f t="shared" si="11"/>
        <v>470</v>
      </c>
      <c r="P164" s="6">
        <f t="shared" si="10"/>
        <v>291.10000000000002</v>
      </c>
    </row>
    <row r="165" spans="1:16">
      <c r="A165">
        <v>163</v>
      </c>
      <c r="B165" s="1">
        <v>42531</v>
      </c>
      <c r="C165" s="2">
        <v>1.7465277777777777E-2</v>
      </c>
      <c r="D165">
        <v>290.7</v>
      </c>
      <c r="E165" t="s">
        <v>22</v>
      </c>
      <c r="F165" t="e">
        <f t="shared" si="8"/>
        <v>#NAME?</v>
      </c>
      <c r="G165" t="s">
        <v>22</v>
      </c>
      <c r="H165" t="s">
        <v>23</v>
      </c>
      <c r="I165" t="s">
        <v>24</v>
      </c>
      <c r="J165" t="s">
        <v>23</v>
      </c>
      <c r="K165" t="s">
        <v>24</v>
      </c>
      <c r="L165" t="e">
        <f t="shared" si="9"/>
        <v>#NAME?</v>
      </c>
      <c r="M165" t="s">
        <v>23</v>
      </c>
      <c r="N165" t="s">
        <v>25</v>
      </c>
      <c r="O165" s="5">
        <f t="shared" si="11"/>
        <v>473</v>
      </c>
      <c r="P165" s="6">
        <f t="shared" si="10"/>
        <v>291.10000000000002</v>
      </c>
    </row>
    <row r="166" spans="1:16">
      <c r="A166">
        <v>164</v>
      </c>
      <c r="B166" s="1">
        <v>42531</v>
      </c>
      <c r="C166" s="2">
        <v>1.954861111111111E-2</v>
      </c>
      <c r="D166">
        <v>290.7</v>
      </c>
      <c r="E166" t="s">
        <v>22</v>
      </c>
      <c r="F166" t="e">
        <f t="shared" si="8"/>
        <v>#NAME?</v>
      </c>
      <c r="G166" t="s">
        <v>22</v>
      </c>
      <c r="H166" t="s">
        <v>23</v>
      </c>
      <c r="I166" t="s">
        <v>24</v>
      </c>
      <c r="J166" t="s">
        <v>23</v>
      </c>
      <c r="K166" t="s">
        <v>24</v>
      </c>
      <c r="L166" t="e">
        <f t="shared" si="9"/>
        <v>#NAME?</v>
      </c>
      <c r="M166" t="s">
        <v>23</v>
      </c>
      <c r="N166" t="s">
        <v>25</v>
      </c>
      <c r="O166" s="5">
        <f t="shared" si="11"/>
        <v>476</v>
      </c>
      <c r="P166" s="6">
        <f t="shared" si="10"/>
        <v>291.10000000000002</v>
      </c>
    </row>
    <row r="167" spans="1:16">
      <c r="A167">
        <v>165</v>
      </c>
      <c r="B167" s="1">
        <v>42531</v>
      </c>
      <c r="C167" s="2">
        <v>2.1631944444444443E-2</v>
      </c>
      <c r="D167">
        <v>290.7</v>
      </c>
      <c r="E167" t="s">
        <v>22</v>
      </c>
      <c r="F167" t="e">
        <f t="shared" si="8"/>
        <v>#NAME?</v>
      </c>
      <c r="G167" t="s">
        <v>22</v>
      </c>
      <c r="H167" t="s">
        <v>23</v>
      </c>
      <c r="I167" t="s">
        <v>24</v>
      </c>
      <c r="J167" t="s">
        <v>23</v>
      </c>
      <c r="K167" t="s">
        <v>24</v>
      </c>
      <c r="L167" t="e">
        <f t="shared" si="9"/>
        <v>#NAME?</v>
      </c>
      <c r="M167" t="s">
        <v>23</v>
      </c>
      <c r="N167" t="s">
        <v>25</v>
      </c>
      <c r="O167" s="5">
        <f t="shared" si="11"/>
        <v>479</v>
      </c>
      <c r="P167" s="6">
        <f t="shared" si="10"/>
        <v>290.90444444444444</v>
      </c>
    </row>
    <row r="168" spans="1:16">
      <c r="A168">
        <v>166</v>
      </c>
      <c r="B168" s="1">
        <v>42531</v>
      </c>
      <c r="C168" s="2">
        <v>2.3715277777777776E-2</v>
      </c>
      <c r="D168">
        <v>290.7</v>
      </c>
      <c r="E168" t="s">
        <v>22</v>
      </c>
      <c r="F168" t="e">
        <f t="shared" si="8"/>
        <v>#NAME?</v>
      </c>
      <c r="G168" t="s">
        <v>22</v>
      </c>
      <c r="H168" t="s">
        <v>23</v>
      </c>
      <c r="I168" t="s">
        <v>24</v>
      </c>
      <c r="J168" t="s">
        <v>23</v>
      </c>
      <c r="K168" t="s">
        <v>24</v>
      </c>
      <c r="L168" t="e">
        <f t="shared" si="9"/>
        <v>#NAME?</v>
      </c>
      <c r="M168" t="s">
        <v>23</v>
      </c>
      <c r="N168" t="s">
        <v>25</v>
      </c>
      <c r="O168" s="5">
        <f t="shared" si="11"/>
        <v>482</v>
      </c>
      <c r="P168" s="6">
        <f t="shared" si="10"/>
        <v>290.7</v>
      </c>
    </row>
    <row r="169" spans="1:16">
      <c r="A169">
        <v>167</v>
      </c>
      <c r="B169" s="1">
        <v>42531</v>
      </c>
      <c r="C169" s="2">
        <v>2.5798611111111109E-2</v>
      </c>
      <c r="D169">
        <v>290.7</v>
      </c>
      <c r="E169" t="s">
        <v>22</v>
      </c>
      <c r="F169" t="e">
        <f t="shared" si="8"/>
        <v>#NAME?</v>
      </c>
      <c r="G169" t="s">
        <v>22</v>
      </c>
      <c r="H169" t="s">
        <v>23</v>
      </c>
      <c r="I169" t="s">
        <v>24</v>
      </c>
      <c r="J169" t="s">
        <v>23</v>
      </c>
      <c r="K169" t="s">
        <v>24</v>
      </c>
      <c r="L169" t="e">
        <f t="shared" si="9"/>
        <v>#NAME?</v>
      </c>
      <c r="M169" t="s">
        <v>23</v>
      </c>
      <c r="N169" t="s">
        <v>25</v>
      </c>
      <c r="O169" s="5">
        <f t="shared" si="11"/>
        <v>485</v>
      </c>
      <c r="P169" s="6">
        <f t="shared" si="10"/>
        <v>290.7</v>
      </c>
    </row>
    <row r="170" spans="1:16">
      <c r="A170">
        <v>168</v>
      </c>
      <c r="B170" s="1">
        <v>42531</v>
      </c>
      <c r="C170" s="2">
        <v>2.7881944444444445E-2</v>
      </c>
      <c r="D170">
        <v>290.7</v>
      </c>
      <c r="E170" t="s">
        <v>22</v>
      </c>
      <c r="F170" t="e">
        <f t="shared" si="8"/>
        <v>#NAME?</v>
      </c>
      <c r="G170" t="s">
        <v>22</v>
      </c>
      <c r="H170" t="s">
        <v>23</v>
      </c>
      <c r="I170" t="s">
        <v>24</v>
      </c>
      <c r="J170" t="s">
        <v>23</v>
      </c>
      <c r="K170" t="s">
        <v>24</v>
      </c>
      <c r="L170" t="e">
        <f t="shared" si="9"/>
        <v>#NAME?</v>
      </c>
      <c r="M170" t="s">
        <v>23</v>
      </c>
      <c r="N170" t="s">
        <v>25</v>
      </c>
      <c r="O170" s="5">
        <f t="shared" si="11"/>
        <v>488</v>
      </c>
      <c r="P170" s="6">
        <f t="shared" si="10"/>
        <v>290.7</v>
      </c>
    </row>
    <row r="171" spans="1:16">
      <c r="A171">
        <v>169</v>
      </c>
      <c r="B171" s="1">
        <v>42531</v>
      </c>
      <c r="C171" s="2">
        <v>2.9965277777777775E-2</v>
      </c>
      <c r="D171">
        <v>290.7</v>
      </c>
      <c r="E171" t="s">
        <v>22</v>
      </c>
      <c r="F171" t="e">
        <f t="shared" si="8"/>
        <v>#NAME?</v>
      </c>
      <c r="G171" t="s">
        <v>22</v>
      </c>
      <c r="H171" t="s">
        <v>23</v>
      </c>
      <c r="I171" t="s">
        <v>24</v>
      </c>
      <c r="J171" t="s">
        <v>23</v>
      </c>
      <c r="K171" t="s">
        <v>24</v>
      </c>
      <c r="L171" t="e">
        <f t="shared" si="9"/>
        <v>#NAME?</v>
      </c>
      <c r="M171" t="s">
        <v>23</v>
      </c>
      <c r="N171" t="s">
        <v>25</v>
      </c>
      <c r="O171" s="5">
        <f t="shared" si="11"/>
        <v>491</v>
      </c>
      <c r="P171" s="6">
        <f t="shared" si="10"/>
        <v>290.7</v>
      </c>
    </row>
    <row r="172" spans="1:16">
      <c r="A172">
        <v>170</v>
      </c>
      <c r="B172" s="1">
        <v>42531</v>
      </c>
      <c r="C172" s="2">
        <v>3.2048611111111111E-2</v>
      </c>
      <c r="D172">
        <v>291.2</v>
      </c>
      <c r="E172" t="s">
        <v>22</v>
      </c>
      <c r="F172" t="e">
        <f t="shared" si="8"/>
        <v>#NAME?</v>
      </c>
      <c r="G172" t="s">
        <v>22</v>
      </c>
      <c r="H172" t="s">
        <v>23</v>
      </c>
      <c r="I172" t="s">
        <v>24</v>
      </c>
      <c r="J172" t="s">
        <v>23</v>
      </c>
      <c r="K172" t="s">
        <v>24</v>
      </c>
      <c r="L172" t="e">
        <f t="shared" si="9"/>
        <v>#NAME?</v>
      </c>
      <c r="M172" t="s">
        <v>23</v>
      </c>
      <c r="N172" t="s">
        <v>25</v>
      </c>
      <c r="O172" s="5">
        <f t="shared" si="11"/>
        <v>494</v>
      </c>
      <c r="P172" s="6">
        <f t="shared" si="10"/>
        <v>290.7</v>
      </c>
    </row>
    <row r="173" spans="1:16">
      <c r="A173">
        <v>171</v>
      </c>
      <c r="B173" s="1">
        <v>42531</v>
      </c>
      <c r="C173" s="2">
        <v>3.4131944444444444E-2</v>
      </c>
      <c r="D173">
        <v>290.7</v>
      </c>
      <c r="E173" t="s">
        <v>22</v>
      </c>
      <c r="F173" t="e">
        <f t="shared" si="8"/>
        <v>#NAME?</v>
      </c>
      <c r="G173" t="s">
        <v>22</v>
      </c>
      <c r="H173" t="s">
        <v>23</v>
      </c>
      <c r="I173" t="s">
        <v>24</v>
      </c>
      <c r="J173" t="s">
        <v>23</v>
      </c>
      <c r="K173" t="s">
        <v>24</v>
      </c>
      <c r="L173" t="e">
        <f t="shared" si="9"/>
        <v>#NAME?</v>
      </c>
      <c r="M173" t="s">
        <v>23</v>
      </c>
      <c r="N173" t="s">
        <v>25</v>
      </c>
      <c r="O173" s="5">
        <f t="shared" si="11"/>
        <v>497</v>
      </c>
      <c r="P173" s="6">
        <f t="shared" si="10"/>
        <v>290.7</v>
      </c>
    </row>
    <row r="174" spans="1:16">
      <c r="A174">
        <v>172</v>
      </c>
      <c r="B174" s="1">
        <v>42531</v>
      </c>
      <c r="C174" s="2">
        <v>3.6215277777777777E-2</v>
      </c>
      <c r="D174">
        <v>290.7</v>
      </c>
      <c r="E174" t="s">
        <v>22</v>
      </c>
      <c r="F174" t="e">
        <f t="shared" si="8"/>
        <v>#NAME?</v>
      </c>
      <c r="G174" t="s">
        <v>22</v>
      </c>
      <c r="H174" t="s">
        <v>23</v>
      </c>
      <c r="I174" t="s">
        <v>24</v>
      </c>
      <c r="J174" t="s">
        <v>23</v>
      </c>
      <c r="K174" t="s">
        <v>24</v>
      </c>
      <c r="L174" t="e">
        <f t="shared" si="9"/>
        <v>#NAME?</v>
      </c>
      <c r="M174" t="s">
        <v>23</v>
      </c>
      <c r="N174" t="s">
        <v>25</v>
      </c>
      <c r="O174" s="5">
        <f t="shared" si="11"/>
        <v>500</v>
      </c>
      <c r="P174" s="6">
        <f t="shared" si="10"/>
        <v>290.7</v>
      </c>
    </row>
    <row r="175" spans="1:16">
      <c r="A175">
        <v>173</v>
      </c>
      <c r="B175" s="1">
        <v>42531</v>
      </c>
      <c r="C175" s="2">
        <v>3.829861111111111E-2</v>
      </c>
      <c r="D175">
        <v>290.7</v>
      </c>
      <c r="E175" t="s">
        <v>22</v>
      </c>
      <c r="F175" t="e">
        <f t="shared" si="8"/>
        <v>#NAME?</v>
      </c>
      <c r="G175" t="s">
        <v>22</v>
      </c>
      <c r="H175" t="s">
        <v>23</v>
      </c>
      <c r="I175" t="s">
        <v>24</v>
      </c>
      <c r="J175" t="s">
        <v>23</v>
      </c>
      <c r="K175" t="s">
        <v>24</v>
      </c>
      <c r="L175" t="e">
        <f t="shared" si="9"/>
        <v>#NAME?</v>
      </c>
      <c r="M175" t="s">
        <v>23</v>
      </c>
      <c r="N175" t="s">
        <v>25</v>
      </c>
      <c r="O175" s="5">
        <f t="shared" si="11"/>
        <v>503</v>
      </c>
      <c r="P175" s="6">
        <f t="shared" si="10"/>
        <v>290.7</v>
      </c>
    </row>
    <row r="176" spans="1:16">
      <c r="A176">
        <v>174</v>
      </c>
      <c r="B176" s="1">
        <v>42531</v>
      </c>
      <c r="C176" s="2">
        <v>4.0381944444444443E-2</v>
      </c>
      <c r="D176">
        <v>290.7</v>
      </c>
      <c r="E176" t="s">
        <v>22</v>
      </c>
      <c r="F176" t="e">
        <f t="shared" si="8"/>
        <v>#NAME?</v>
      </c>
      <c r="G176" t="s">
        <v>22</v>
      </c>
      <c r="H176" t="s">
        <v>23</v>
      </c>
      <c r="I176" t="s">
        <v>24</v>
      </c>
      <c r="J176" t="s">
        <v>23</v>
      </c>
      <c r="K176" t="s">
        <v>24</v>
      </c>
      <c r="L176" t="e">
        <f t="shared" si="9"/>
        <v>#NAME?</v>
      </c>
      <c r="M176" t="s">
        <v>23</v>
      </c>
      <c r="N176" t="s">
        <v>25</v>
      </c>
      <c r="O176" s="5">
        <f t="shared" si="11"/>
        <v>506</v>
      </c>
      <c r="P176" s="6">
        <f t="shared" si="10"/>
        <v>290.94444444444446</v>
      </c>
    </row>
    <row r="177" spans="1:16">
      <c r="A177">
        <v>175</v>
      </c>
      <c r="B177" s="1">
        <v>42531</v>
      </c>
      <c r="C177" s="2">
        <v>4.2465277777777775E-2</v>
      </c>
      <c r="D177">
        <v>291.2</v>
      </c>
      <c r="E177" t="s">
        <v>22</v>
      </c>
      <c r="F177" t="e">
        <f t="shared" si="8"/>
        <v>#NAME?</v>
      </c>
      <c r="G177" t="s">
        <v>22</v>
      </c>
      <c r="H177" t="s">
        <v>23</v>
      </c>
      <c r="I177" t="s">
        <v>24</v>
      </c>
      <c r="J177" t="s">
        <v>23</v>
      </c>
      <c r="K177" t="s">
        <v>24</v>
      </c>
      <c r="L177" t="e">
        <f t="shared" si="9"/>
        <v>#NAME?</v>
      </c>
      <c r="M177" t="s">
        <v>23</v>
      </c>
      <c r="N177" t="s">
        <v>25</v>
      </c>
      <c r="O177" s="5">
        <f t="shared" si="11"/>
        <v>509</v>
      </c>
      <c r="P177" s="6">
        <f t="shared" si="10"/>
        <v>290.95555555555552</v>
      </c>
    </row>
    <row r="178" spans="1:16">
      <c r="A178">
        <v>176</v>
      </c>
      <c r="B178" s="1">
        <v>42531</v>
      </c>
      <c r="C178" s="2">
        <v>4.4548611111111108E-2</v>
      </c>
      <c r="D178">
        <v>290.7</v>
      </c>
      <c r="E178" t="s">
        <v>22</v>
      </c>
      <c r="F178" t="e">
        <f t="shared" si="8"/>
        <v>#NAME?</v>
      </c>
      <c r="G178" t="s">
        <v>22</v>
      </c>
      <c r="H178" t="s">
        <v>23</v>
      </c>
      <c r="I178" t="s">
        <v>24</v>
      </c>
      <c r="J178" t="s">
        <v>23</v>
      </c>
      <c r="K178" t="s">
        <v>24</v>
      </c>
      <c r="L178" t="e">
        <f t="shared" si="9"/>
        <v>#NAME?</v>
      </c>
      <c r="M178" t="s">
        <v>23</v>
      </c>
      <c r="N178" t="s">
        <v>25</v>
      </c>
      <c r="O178" s="5">
        <f t="shared" si="11"/>
        <v>512</v>
      </c>
      <c r="P178" s="6">
        <f t="shared" si="10"/>
        <v>290.7</v>
      </c>
    </row>
    <row r="179" spans="1:16">
      <c r="A179">
        <v>177</v>
      </c>
      <c r="B179" s="1">
        <v>42531</v>
      </c>
      <c r="C179" s="2">
        <v>4.6631944444444441E-2</v>
      </c>
      <c r="D179">
        <v>290.7</v>
      </c>
      <c r="E179" t="s">
        <v>22</v>
      </c>
      <c r="F179" t="e">
        <f t="shared" si="8"/>
        <v>#NAME?</v>
      </c>
      <c r="G179" t="s">
        <v>22</v>
      </c>
      <c r="H179" t="s">
        <v>23</v>
      </c>
      <c r="I179" t="s">
        <v>24</v>
      </c>
      <c r="J179" t="s">
        <v>23</v>
      </c>
      <c r="K179" t="s">
        <v>24</v>
      </c>
      <c r="L179" t="e">
        <f t="shared" si="9"/>
        <v>#NAME?</v>
      </c>
      <c r="M179" t="s">
        <v>23</v>
      </c>
      <c r="N179" t="s">
        <v>25</v>
      </c>
      <c r="O179" s="5">
        <f t="shared" si="11"/>
        <v>515</v>
      </c>
      <c r="P179" s="6">
        <f t="shared" si="10"/>
        <v>290.7</v>
      </c>
    </row>
    <row r="180" spans="1:16">
      <c r="A180">
        <v>178</v>
      </c>
      <c r="B180" s="1">
        <v>42531</v>
      </c>
      <c r="C180" s="2">
        <v>4.8715277777777781E-2</v>
      </c>
      <c r="D180">
        <v>290.7</v>
      </c>
      <c r="E180" t="s">
        <v>22</v>
      </c>
      <c r="F180" t="e">
        <f t="shared" si="8"/>
        <v>#NAME?</v>
      </c>
      <c r="G180" t="s">
        <v>22</v>
      </c>
      <c r="H180" t="s">
        <v>23</v>
      </c>
      <c r="I180" t="s">
        <v>24</v>
      </c>
      <c r="J180" t="s">
        <v>23</v>
      </c>
      <c r="K180" t="s">
        <v>24</v>
      </c>
      <c r="L180" t="e">
        <f t="shared" si="9"/>
        <v>#NAME?</v>
      </c>
      <c r="M180" t="s">
        <v>23</v>
      </c>
      <c r="N180" t="s">
        <v>25</v>
      </c>
      <c r="O180" s="5">
        <f t="shared" si="11"/>
        <v>518</v>
      </c>
      <c r="P180" s="6">
        <f t="shared" si="10"/>
        <v>290.7</v>
      </c>
    </row>
    <row r="181" spans="1:16">
      <c r="A181">
        <v>179</v>
      </c>
      <c r="B181" s="1">
        <v>42531</v>
      </c>
      <c r="C181" s="2">
        <v>5.0798611111111114E-2</v>
      </c>
      <c r="D181">
        <v>290.7</v>
      </c>
      <c r="E181" t="s">
        <v>22</v>
      </c>
      <c r="F181" t="e">
        <f t="shared" si="8"/>
        <v>#NAME?</v>
      </c>
      <c r="G181" t="s">
        <v>22</v>
      </c>
      <c r="H181" t="s">
        <v>23</v>
      </c>
      <c r="I181" t="s">
        <v>24</v>
      </c>
      <c r="J181" t="s">
        <v>23</v>
      </c>
      <c r="K181" t="s">
        <v>24</v>
      </c>
      <c r="L181" t="e">
        <f t="shared" si="9"/>
        <v>#NAME?</v>
      </c>
      <c r="M181" t="s">
        <v>23</v>
      </c>
      <c r="N181" t="s">
        <v>25</v>
      </c>
      <c r="O181" s="5">
        <f t="shared" si="11"/>
        <v>521</v>
      </c>
      <c r="P181" s="6">
        <f t="shared" si="10"/>
        <v>290.94444444444446</v>
      </c>
    </row>
    <row r="182" spans="1:16">
      <c r="A182">
        <v>180</v>
      </c>
      <c r="B182" s="1">
        <v>42531</v>
      </c>
      <c r="C182" s="2">
        <v>5.288194444444444E-2</v>
      </c>
      <c r="D182">
        <v>291.2</v>
      </c>
      <c r="E182" t="s">
        <v>22</v>
      </c>
      <c r="F182" t="e">
        <f t="shared" si="8"/>
        <v>#NAME?</v>
      </c>
      <c r="G182" t="s">
        <v>22</v>
      </c>
      <c r="H182" t="s">
        <v>23</v>
      </c>
      <c r="I182" t="s">
        <v>24</v>
      </c>
      <c r="J182" t="s">
        <v>23</v>
      </c>
      <c r="K182" t="s">
        <v>24</v>
      </c>
      <c r="L182" t="e">
        <f t="shared" si="9"/>
        <v>#NAME?</v>
      </c>
      <c r="M182" t="s">
        <v>23</v>
      </c>
      <c r="N182" t="s">
        <v>25</v>
      </c>
      <c r="O182" s="5">
        <f t="shared" si="11"/>
        <v>524</v>
      </c>
      <c r="P182" s="6">
        <f t="shared" si="10"/>
        <v>290.95555555555552</v>
      </c>
    </row>
    <row r="183" spans="1:16">
      <c r="A183">
        <v>181</v>
      </c>
      <c r="B183" s="1">
        <v>42531</v>
      </c>
      <c r="C183" s="2">
        <v>5.4965277777777773E-2</v>
      </c>
      <c r="D183">
        <v>290.7</v>
      </c>
      <c r="E183" t="s">
        <v>22</v>
      </c>
      <c r="F183" t="e">
        <f t="shared" si="8"/>
        <v>#NAME?</v>
      </c>
      <c r="G183" t="s">
        <v>22</v>
      </c>
      <c r="H183" t="s">
        <v>23</v>
      </c>
      <c r="I183" t="s">
        <v>24</v>
      </c>
      <c r="J183" t="s">
        <v>23</v>
      </c>
      <c r="K183" t="s">
        <v>24</v>
      </c>
      <c r="L183" t="e">
        <f t="shared" si="9"/>
        <v>#NAME?</v>
      </c>
      <c r="M183" t="s">
        <v>23</v>
      </c>
      <c r="N183" t="s">
        <v>25</v>
      </c>
      <c r="O183" s="5">
        <f t="shared" si="11"/>
        <v>527</v>
      </c>
      <c r="P183" s="6">
        <f t="shared" si="10"/>
        <v>290.7</v>
      </c>
    </row>
    <row r="184" spans="1:16">
      <c r="A184">
        <v>182</v>
      </c>
      <c r="B184" s="1">
        <v>42531</v>
      </c>
      <c r="C184" s="2">
        <v>5.7048611111111112E-2</v>
      </c>
      <c r="D184">
        <v>290.7</v>
      </c>
      <c r="E184" t="s">
        <v>22</v>
      </c>
      <c r="F184" t="e">
        <f t="shared" si="8"/>
        <v>#NAME?</v>
      </c>
      <c r="G184" t="s">
        <v>22</v>
      </c>
      <c r="H184" t="s">
        <v>23</v>
      </c>
      <c r="I184" t="s">
        <v>24</v>
      </c>
      <c r="J184" t="s">
        <v>23</v>
      </c>
      <c r="K184" t="s">
        <v>24</v>
      </c>
      <c r="L184" t="e">
        <f t="shared" si="9"/>
        <v>#NAME?</v>
      </c>
      <c r="M184" t="s">
        <v>23</v>
      </c>
      <c r="N184" t="s">
        <v>25</v>
      </c>
      <c r="O184" s="5">
        <f t="shared" si="11"/>
        <v>530</v>
      </c>
      <c r="P184" s="6">
        <f t="shared" si="10"/>
        <v>290.7</v>
      </c>
    </row>
    <row r="185" spans="1:16">
      <c r="A185">
        <v>183</v>
      </c>
      <c r="B185" s="1">
        <v>42531</v>
      </c>
      <c r="C185" s="2">
        <v>5.9131944444444445E-2</v>
      </c>
      <c r="D185">
        <v>290.7</v>
      </c>
      <c r="E185" t="s">
        <v>22</v>
      </c>
      <c r="F185" t="e">
        <f t="shared" si="8"/>
        <v>#NAME?</v>
      </c>
      <c r="G185" t="s">
        <v>22</v>
      </c>
      <c r="H185" t="s">
        <v>23</v>
      </c>
      <c r="I185" t="s">
        <v>24</v>
      </c>
      <c r="J185" t="s">
        <v>23</v>
      </c>
      <c r="K185" t="s">
        <v>24</v>
      </c>
      <c r="L185" t="e">
        <f t="shared" si="9"/>
        <v>#NAME?</v>
      </c>
      <c r="M185" t="s">
        <v>23</v>
      </c>
      <c r="N185" t="s">
        <v>25</v>
      </c>
      <c r="O185" s="5">
        <f t="shared" si="11"/>
        <v>533</v>
      </c>
      <c r="P185" s="6">
        <f t="shared" si="10"/>
        <v>290.7</v>
      </c>
    </row>
    <row r="186" spans="1:16">
      <c r="A186">
        <v>184</v>
      </c>
      <c r="B186" s="1">
        <v>42531</v>
      </c>
      <c r="C186" s="2">
        <v>6.1215277777777778E-2</v>
      </c>
      <c r="D186">
        <v>290.7</v>
      </c>
      <c r="E186" t="s">
        <v>22</v>
      </c>
      <c r="F186" t="e">
        <f t="shared" si="8"/>
        <v>#NAME?</v>
      </c>
      <c r="G186" t="s">
        <v>22</v>
      </c>
      <c r="H186" t="s">
        <v>23</v>
      </c>
      <c r="I186" t="s">
        <v>24</v>
      </c>
      <c r="J186" t="s">
        <v>23</v>
      </c>
      <c r="K186" t="s">
        <v>24</v>
      </c>
      <c r="L186" t="e">
        <f t="shared" si="9"/>
        <v>#NAME?</v>
      </c>
      <c r="M186" t="s">
        <v>23</v>
      </c>
      <c r="N186" t="s">
        <v>25</v>
      </c>
      <c r="O186" s="5">
        <f t="shared" si="11"/>
        <v>536</v>
      </c>
      <c r="P186" s="6">
        <f t="shared" si="10"/>
        <v>290.94444444444446</v>
      </c>
    </row>
    <row r="187" spans="1:16">
      <c r="A187">
        <v>185</v>
      </c>
      <c r="B187" s="1">
        <v>42531</v>
      </c>
      <c r="C187" s="2">
        <v>6.3298611111111111E-2</v>
      </c>
      <c r="D187">
        <v>290.7</v>
      </c>
      <c r="E187" t="s">
        <v>22</v>
      </c>
      <c r="F187" t="e">
        <f t="shared" si="8"/>
        <v>#NAME?</v>
      </c>
      <c r="G187" t="s">
        <v>22</v>
      </c>
      <c r="H187" t="s">
        <v>23</v>
      </c>
      <c r="I187" t="s">
        <v>24</v>
      </c>
      <c r="J187" t="s">
        <v>23</v>
      </c>
      <c r="K187" t="s">
        <v>24</v>
      </c>
      <c r="L187" t="e">
        <f t="shared" si="9"/>
        <v>#NAME?</v>
      </c>
      <c r="M187" t="s">
        <v>23</v>
      </c>
      <c r="N187" t="s">
        <v>25</v>
      </c>
      <c r="O187" s="5">
        <f t="shared" si="11"/>
        <v>539</v>
      </c>
      <c r="P187" s="6">
        <f t="shared" si="10"/>
        <v>290.95555555555552</v>
      </c>
    </row>
    <row r="188" spans="1:16">
      <c r="A188">
        <v>186</v>
      </c>
      <c r="B188" s="1">
        <v>42531</v>
      </c>
      <c r="C188" s="2">
        <v>6.5381944444444437E-2</v>
      </c>
      <c r="D188">
        <v>290.7</v>
      </c>
      <c r="E188" t="s">
        <v>22</v>
      </c>
      <c r="F188" t="e">
        <f t="shared" si="8"/>
        <v>#NAME?</v>
      </c>
      <c r="G188" t="s">
        <v>22</v>
      </c>
      <c r="H188" t="s">
        <v>23</v>
      </c>
      <c r="I188" t="s">
        <v>24</v>
      </c>
      <c r="J188" t="s">
        <v>23</v>
      </c>
      <c r="K188" t="s">
        <v>24</v>
      </c>
      <c r="L188" t="e">
        <f t="shared" si="9"/>
        <v>#NAME?</v>
      </c>
      <c r="M188" t="s">
        <v>23</v>
      </c>
      <c r="N188" t="s">
        <v>25</v>
      </c>
      <c r="O188" s="5">
        <f t="shared" si="11"/>
        <v>542</v>
      </c>
      <c r="P188" s="6">
        <f t="shared" si="10"/>
        <v>290.7</v>
      </c>
    </row>
    <row r="189" spans="1:16">
      <c r="A189">
        <v>187</v>
      </c>
      <c r="B189" s="1">
        <v>42531</v>
      </c>
      <c r="C189" s="2">
        <v>6.7465277777777777E-2</v>
      </c>
      <c r="D189">
        <v>290.7</v>
      </c>
      <c r="E189" t="s">
        <v>22</v>
      </c>
      <c r="F189" t="e">
        <f t="shared" si="8"/>
        <v>#NAME?</v>
      </c>
      <c r="G189" t="s">
        <v>22</v>
      </c>
      <c r="H189" t="s">
        <v>23</v>
      </c>
      <c r="I189" t="s">
        <v>24</v>
      </c>
      <c r="J189" t="s">
        <v>23</v>
      </c>
      <c r="K189" t="s">
        <v>24</v>
      </c>
      <c r="L189" t="e">
        <f t="shared" si="9"/>
        <v>#NAME?</v>
      </c>
      <c r="M189" t="s">
        <v>23</v>
      </c>
      <c r="N189" t="s">
        <v>25</v>
      </c>
      <c r="O189" s="5">
        <f t="shared" si="11"/>
        <v>545</v>
      </c>
      <c r="P189" s="6">
        <f t="shared" si="10"/>
        <v>290.7</v>
      </c>
    </row>
    <row r="190" spans="1:16">
      <c r="A190">
        <v>188</v>
      </c>
      <c r="B190" s="1">
        <v>42531</v>
      </c>
      <c r="C190" s="2">
        <v>6.9548611111111117E-2</v>
      </c>
      <c r="D190">
        <v>290.7</v>
      </c>
      <c r="E190" t="s">
        <v>22</v>
      </c>
      <c r="F190" t="e">
        <f t="shared" si="8"/>
        <v>#NAME?</v>
      </c>
      <c r="G190" t="s">
        <v>22</v>
      </c>
      <c r="H190" t="s">
        <v>23</v>
      </c>
      <c r="I190" t="s">
        <v>24</v>
      </c>
      <c r="J190" t="s">
        <v>23</v>
      </c>
      <c r="K190" t="s">
        <v>24</v>
      </c>
      <c r="L190" t="e">
        <f t="shared" si="9"/>
        <v>#NAME?</v>
      </c>
      <c r="M190" t="s">
        <v>23</v>
      </c>
      <c r="N190" t="s">
        <v>25</v>
      </c>
      <c r="O190" s="5">
        <f t="shared" si="11"/>
        <v>548</v>
      </c>
      <c r="P190" s="6">
        <f t="shared" si="10"/>
        <v>290.7</v>
      </c>
    </row>
    <row r="191" spans="1:16">
      <c r="A191">
        <v>189</v>
      </c>
      <c r="B191" s="1">
        <v>42531</v>
      </c>
      <c r="C191" s="2">
        <v>7.1631944444444443E-2</v>
      </c>
      <c r="D191">
        <v>290.7</v>
      </c>
      <c r="E191" t="s">
        <v>22</v>
      </c>
      <c r="F191" t="e">
        <f t="shared" si="8"/>
        <v>#NAME?</v>
      </c>
      <c r="G191" t="s">
        <v>22</v>
      </c>
      <c r="H191" t="s">
        <v>23</v>
      </c>
      <c r="I191" t="s">
        <v>24</v>
      </c>
      <c r="J191" t="s">
        <v>23</v>
      </c>
      <c r="K191" t="s">
        <v>24</v>
      </c>
      <c r="L191" t="e">
        <f t="shared" si="9"/>
        <v>#NAME?</v>
      </c>
      <c r="M191" t="s">
        <v>23</v>
      </c>
      <c r="N191" t="s">
        <v>25</v>
      </c>
      <c r="O191" s="5">
        <f t="shared" si="11"/>
        <v>551</v>
      </c>
      <c r="P191" s="6">
        <f t="shared" si="10"/>
        <v>290.7</v>
      </c>
    </row>
    <row r="192" spans="1:16">
      <c r="A192">
        <v>190</v>
      </c>
      <c r="B192" s="1">
        <v>42531</v>
      </c>
      <c r="C192" s="2">
        <v>7.3715277777777768E-2</v>
      </c>
      <c r="D192">
        <v>290.7</v>
      </c>
      <c r="E192" t="s">
        <v>22</v>
      </c>
      <c r="F192" t="e">
        <f t="shared" si="8"/>
        <v>#NAME?</v>
      </c>
      <c r="G192" t="s">
        <v>22</v>
      </c>
      <c r="H192" t="s">
        <v>23</v>
      </c>
      <c r="I192" t="s">
        <v>24</v>
      </c>
      <c r="J192" t="s">
        <v>23</v>
      </c>
      <c r="K192" t="s">
        <v>24</v>
      </c>
      <c r="L192" t="e">
        <f t="shared" si="9"/>
        <v>#NAME?</v>
      </c>
      <c r="M192" t="s">
        <v>23</v>
      </c>
      <c r="N192" t="s">
        <v>25</v>
      </c>
      <c r="O192" s="5">
        <f t="shared" si="11"/>
        <v>554</v>
      </c>
      <c r="P192" s="6">
        <f t="shared" si="10"/>
        <v>290.7</v>
      </c>
    </row>
    <row r="193" spans="1:16">
      <c r="A193">
        <v>191</v>
      </c>
      <c r="B193" s="1">
        <v>42531</v>
      </c>
      <c r="C193" s="2">
        <v>7.5798611111111108E-2</v>
      </c>
      <c r="D193">
        <v>290.7</v>
      </c>
      <c r="E193" t="s">
        <v>22</v>
      </c>
      <c r="F193" t="e">
        <f t="shared" si="8"/>
        <v>#NAME?</v>
      </c>
      <c r="G193" t="s">
        <v>22</v>
      </c>
      <c r="H193" t="s">
        <v>23</v>
      </c>
      <c r="I193" t="s">
        <v>24</v>
      </c>
      <c r="J193" t="s">
        <v>23</v>
      </c>
      <c r="K193" t="s">
        <v>24</v>
      </c>
      <c r="L193" t="e">
        <f t="shared" si="9"/>
        <v>#NAME?</v>
      </c>
      <c r="M193" t="s">
        <v>23</v>
      </c>
      <c r="N193" t="s">
        <v>25</v>
      </c>
      <c r="O193" s="5">
        <f t="shared" si="11"/>
        <v>557</v>
      </c>
      <c r="P193" s="6">
        <f t="shared" si="10"/>
        <v>290.7</v>
      </c>
    </row>
    <row r="194" spans="1:16">
      <c r="A194">
        <v>192</v>
      </c>
      <c r="B194" s="1">
        <v>42531</v>
      </c>
      <c r="C194" s="2">
        <v>7.7881944444444448E-2</v>
      </c>
      <c r="D194">
        <v>291.2</v>
      </c>
      <c r="E194" t="s">
        <v>22</v>
      </c>
      <c r="F194" t="e">
        <f t="shared" si="8"/>
        <v>#NAME?</v>
      </c>
      <c r="G194" t="s">
        <v>22</v>
      </c>
      <c r="H194" t="s">
        <v>23</v>
      </c>
      <c r="I194" t="s">
        <v>24</v>
      </c>
      <c r="J194" t="s">
        <v>23</v>
      </c>
      <c r="K194" t="s">
        <v>24</v>
      </c>
      <c r="L194" t="e">
        <f t="shared" si="9"/>
        <v>#NAME?</v>
      </c>
      <c r="M194" t="s">
        <v>23</v>
      </c>
      <c r="N194" t="s">
        <v>25</v>
      </c>
      <c r="O194" s="5">
        <f t="shared" si="11"/>
        <v>560</v>
      </c>
      <c r="P194" s="6">
        <f t="shared" si="10"/>
        <v>290.7</v>
      </c>
    </row>
    <row r="195" spans="1:16">
      <c r="A195">
        <v>193</v>
      </c>
      <c r="B195" s="1">
        <v>42531</v>
      </c>
      <c r="C195" s="2">
        <v>7.9965277777777774E-2</v>
      </c>
      <c r="D195">
        <v>290.7</v>
      </c>
      <c r="E195" t="s">
        <v>22</v>
      </c>
      <c r="F195" t="e">
        <f t="shared" ref="F195:F258" si="12">-OL</f>
        <v>#NAME?</v>
      </c>
      <c r="G195" t="s">
        <v>22</v>
      </c>
      <c r="H195" t="s">
        <v>23</v>
      </c>
      <c r="I195" t="s">
        <v>24</v>
      </c>
      <c r="J195" t="s">
        <v>23</v>
      </c>
      <c r="K195" t="s">
        <v>24</v>
      </c>
      <c r="L195" t="e">
        <f t="shared" ref="L195:L258" si="13">+OL</f>
        <v>#NAME?</v>
      </c>
      <c r="M195" t="s">
        <v>23</v>
      </c>
      <c r="N195" t="s">
        <v>25</v>
      </c>
      <c r="O195" s="5">
        <f t="shared" si="11"/>
        <v>563</v>
      </c>
      <c r="P195" s="6">
        <f t="shared" si="10"/>
        <v>290.7</v>
      </c>
    </row>
    <row r="196" spans="1:16">
      <c r="A196">
        <v>194</v>
      </c>
      <c r="B196" s="1">
        <v>42531</v>
      </c>
      <c r="C196" s="2">
        <v>8.2048611111111114E-2</v>
      </c>
      <c r="D196">
        <v>291.2</v>
      </c>
      <c r="E196" t="s">
        <v>22</v>
      </c>
      <c r="F196" t="e">
        <f t="shared" si="12"/>
        <v>#NAME?</v>
      </c>
      <c r="G196" t="s">
        <v>22</v>
      </c>
      <c r="H196" t="s">
        <v>23</v>
      </c>
      <c r="I196" t="s">
        <v>24</v>
      </c>
      <c r="J196" t="s">
        <v>23</v>
      </c>
      <c r="K196" t="s">
        <v>24</v>
      </c>
      <c r="L196" t="e">
        <f t="shared" si="13"/>
        <v>#NAME?</v>
      </c>
      <c r="M196" t="s">
        <v>23</v>
      </c>
      <c r="N196" t="s">
        <v>25</v>
      </c>
      <c r="O196" s="5">
        <f t="shared" si="11"/>
        <v>566</v>
      </c>
      <c r="P196" s="6">
        <f t="shared" si="10"/>
        <v>290.7</v>
      </c>
    </row>
    <row r="197" spans="1:16">
      <c r="A197">
        <v>195</v>
      </c>
      <c r="B197" s="1">
        <v>42531</v>
      </c>
      <c r="C197" s="2">
        <v>8.413194444444444E-2</v>
      </c>
      <c r="D197">
        <v>290.7</v>
      </c>
      <c r="E197" t="s">
        <v>22</v>
      </c>
      <c r="F197" t="e">
        <f t="shared" si="12"/>
        <v>#NAME?</v>
      </c>
      <c r="G197" t="s">
        <v>22</v>
      </c>
      <c r="H197" t="s">
        <v>23</v>
      </c>
      <c r="I197" t="s">
        <v>24</v>
      </c>
      <c r="J197" t="s">
        <v>23</v>
      </c>
      <c r="K197" t="s">
        <v>24</v>
      </c>
      <c r="L197" t="e">
        <f t="shared" si="13"/>
        <v>#NAME?</v>
      </c>
      <c r="M197" t="s">
        <v>23</v>
      </c>
      <c r="N197" t="s">
        <v>25</v>
      </c>
      <c r="O197" s="5">
        <f t="shared" si="11"/>
        <v>569</v>
      </c>
      <c r="P197" s="6">
        <f t="shared" si="10"/>
        <v>290.7</v>
      </c>
    </row>
    <row r="198" spans="1:16">
      <c r="A198">
        <v>196</v>
      </c>
      <c r="B198" s="1">
        <v>42531</v>
      </c>
      <c r="C198" s="2">
        <v>8.621527777777778E-2</v>
      </c>
      <c r="D198">
        <v>291.2</v>
      </c>
      <c r="E198" t="s">
        <v>22</v>
      </c>
      <c r="F198" t="e">
        <f t="shared" si="12"/>
        <v>#NAME?</v>
      </c>
      <c r="G198" t="s">
        <v>22</v>
      </c>
      <c r="H198" t="s">
        <v>23</v>
      </c>
      <c r="I198" t="s">
        <v>24</v>
      </c>
      <c r="J198" t="s">
        <v>23</v>
      </c>
      <c r="K198" t="s">
        <v>24</v>
      </c>
      <c r="L198" t="e">
        <f t="shared" si="13"/>
        <v>#NAME?</v>
      </c>
      <c r="M198" t="s">
        <v>23</v>
      </c>
      <c r="N198" t="s">
        <v>25</v>
      </c>
      <c r="O198" s="5">
        <f t="shared" si="11"/>
        <v>572</v>
      </c>
      <c r="P198" s="6">
        <f t="shared" si="10"/>
        <v>290.94444444444446</v>
      </c>
    </row>
    <row r="199" spans="1:16">
      <c r="A199">
        <v>197</v>
      </c>
      <c r="B199" s="1">
        <v>42531</v>
      </c>
      <c r="C199" s="2">
        <v>8.8298611111111105E-2</v>
      </c>
      <c r="D199">
        <v>290.7</v>
      </c>
      <c r="E199" t="s">
        <v>22</v>
      </c>
      <c r="F199" t="e">
        <f t="shared" si="12"/>
        <v>#NAME?</v>
      </c>
      <c r="G199" t="s">
        <v>22</v>
      </c>
      <c r="H199" t="s">
        <v>23</v>
      </c>
      <c r="I199" t="s">
        <v>24</v>
      </c>
      <c r="J199" t="s">
        <v>23</v>
      </c>
      <c r="K199" t="s">
        <v>24</v>
      </c>
      <c r="L199" t="e">
        <f t="shared" si="13"/>
        <v>#NAME?</v>
      </c>
      <c r="M199" t="s">
        <v>23</v>
      </c>
      <c r="N199" t="s">
        <v>25</v>
      </c>
      <c r="O199" s="5">
        <f t="shared" si="11"/>
        <v>575</v>
      </c>
      <c r="P199" s="6">
        <f t="shared" si="10"/>
        <v>290.95555555555552</v>
      </c>
    </row>
    <row r="200" spans="1:16">
      <c r="A200">
        <v>198</v>
      </c>
      <c r="B200" s="1">
        <v>42531</v>
      </c>
      <c r="C200" s="2">
        <v>9.0381944444444431E-2</v>
      </c>
      <c r="D200">
        <v>290.7</v>
      </c>
      <c r="E200" t="s">
        <v>22</v>
      </c>
      <c r="F200" t="e">
        <f t="shared" si="12"/>
        <v>#NAME?</v>
      </c>
      <c r="G200" t="s">
        <v>22</v>
      </c>
      <c r="H200" t="s">
        <v>23</v>
      </c>
      <c r="I200" t="s">
        <v>24</v>
      </c>
      <c r="J200" t="s">
        <v>23</v>
      </c>
      <c r="K200" t="s">
        <v>24</v>
      </c>
      <c r="L200" t="e">
        <f t="shared" si="13"/>
        <v>#NAME?</v>
      </c>
      <c r="M200" t="s">
        <v>23</v>
      </c>
      <c r="N200" t="s">
        <v>25</v>
      </c>
      <c r="O200" s="5">
        <f t="shared" si="11"/>
        <v>578</v>
      </c>
      <c r="P200" s="6">
        <f t="shared" si="10"/>
        <v>290.94444444444446</v>
      </c>
    </row>
    <row r="201" spans="1:16">
      <c r="A201">
        <v>199</v>
      </c>
      <c r="B201" s="1">
        <v>42531</v>
      </c>
      <c r="C201" s="2">
        <v>9.2465277777777785E-2</v>
      </c>
      <c r="D201">
        <v>290.7</v>
      </c>
      <c r="E201" t="s">
        <v>22</v>
      </c>
      <c r="F201" t="e">
        <f t="shared" si="12"/>
        <v>#NAME?</v>
      </c>
      <c r="G201" t="s">
        <v>22</v>
      </c>
      <c r="H201" t="s">
        <v>23</v>
      </c>
      <c r="I201" t="s">
        <v>24</v>
      </c>
      <c r="J201" t="s">
        <v>23</v>
      </c>
      <c r="K201" t="s">
        <v>24</v>
      </c>
      <c r="L201" t="e">
        <f t="shared" si="13"/>
        <v>#NAME?</v>
      </c>
      <c r="M201" t="s">
        <v>23</v>
      </c>
      <c r="N201" t="s">
        <v>25</v>
      </c>
      <c r="O201" s="5">
        <f t="shared" si="11"/>
        <v>581</v>
      </c>
      <c r="P201" s="6">
        <f t="shared" si="10"/>
        <v>290.95555555555552</v>
      </c>
    </row>
    <row r="202" spans="1:16">
      <c r="A202">
        <v>200</v>
      </c>
      <c r="B202" s="1">
        <v>42531</v>
      </c>
      <c r="C202" s="2">
        <v>9.4548611111111111E-2</v>
      </c>
      <c r="D202">
        <v>290.7</v>
      </c>
      <c r="E202" t="s">
        <v>22</v>
      </c>
      <c r="F202" t="e">
        <f t="shared" si="12"/>
        <v>#NAME?</v>
      </c>
      <c r="G202" t="s">
        <v>22</v>
      </c>
      <c r="H202" t="s">
        <v>23</v>
      </c>
      <c r="I202" t="s">
        <v>24</v>
      </c>
      <c r="J202" t="s">
        <v>23</v>
      </c>
      <c r="K202" t="s">
        <v>24</v>
      </c>
      <c r="L202" t="e">
        <f t="shared" si="13"/>
        <v>#NAME?</v>
      </c>
      <c r="M202" t="s">
        <v>23</v>
      </c>
      <c r="N202" t="s">
        <v>25</v>
      </c>
      <c r="O202" s="5">
        <f t="shared" si="11"/>
        <v>584</v>
      </c>
      <c r="P202" s="6">
        <f t="shared" si="10"/>
        <v>290.94444444444446</v>
      </c>
    </row>
    <row r="203" spans="1:16">
      <c r="A203">
        <v>201</v>
      </c>
      <c r="B203" s="1">
        <v>42531</v>
      </c>
      <c r="C203" s="2">
        <v>9.6631944444444451E-2</v>
      </c>
      <c r="D203">
        <v>290.7</v>
      </c>
      <c r="E203" t="s">
        <v>22</v>
      </c>
      <c r="F203" t="e">
        <f t="shared" si="12"/>
        <v>#NAME?</v>
      </c>
      <c r="G203" t="s">
        <v>22</v>
      </c>
      <c r="H203" t="s">
        <v>23</v>
      </c>
      <c r="I203" t="s">
        <v>24</v>
      </c>
      <c r="J203" t="s">
        <v>23</v>
      </c>
      <c r="K203" t="s">
        <v>24</v>
      </c>
      <c r="L203" t="e">
        <f t="shared" si="13"/>
        <v>#NAME?</v>
      </c>
      <c r="M203" t="s">
        <v>23</v>
      </c>
      <c r="N203" t="s">
        <v>25</v>
      </c>
      <c r="O203" s="5">
        <f t="shared" si="11"/>
        <v>587</v>
      </c>
      <c r="P203" s="6">
        <f t="shared" si="10"/>
        <v>290.95555555555552</v>
      </c>
    </row>
    <row r="204" spans="1:16">
      <c r="A204">
        <v>202</v>
      </c>
      <c r="B204" s="1">
        <v>42531</v>
      </c>
      <c r="C204" s="2">
        <v>9.8715277777777777E-2</v>
      </c>
      <c r="D204">
        <v>290.7</v>
      </c>
      <c r="E204" t="s">
        <v>22</v>
      </c>
      <c r="F204" t="e">
        <f t="shared" si="12"/>
        <v>#NAME?</v>
      </c>
      <c r="G204" t="s">
        <v>22</v>
      </c>
      <c r="H204" t="s">
        <v>23</v>
      </c>
      <c r="I204" t="s">
        <v>24</v>
      </c>
      <c r="J204" t="s">
        <v>23</v>
      </c>
      <c r="K204" t="s">
        <v>24</v>
      </c>
      <c r="L204" t="e">
        <f t="shared" si="13"/>
        <v>#NAME?</v>
      </c>
      <c r="M204" t="s">
        <v>23</v>
      </c>
      <c r="N204" t="s">
        <v>25</v>
      </c>
      <c r="O204" s="5">
        <f t="shared" si="11"/>
        <v>590</v>
      </c>
      <c r="P204" s="6">
        <f t="shared" ref="P204:P267" si="14">D199+($O$2*(D200-D199))</f>
        <v>290.7</v>
      </c>
    </row>
    <row r="205" spans="1:16">
      <c r="A205">
        <v>203</v>
      </c>
      <c r="B205" s="1">
        <v>42531</v>
      </c>
      <c r="C205" s="2">
        <v>0.1007986111111111</v>
      </c>
      <c r="D205">
        <v>290.7</v>
      </c>
      <c r="E205" t="s">
        <v>22</v>
      </c>
      <c r="F205" t="e">
        <f t="shared" si="12"/>
        <v>#NAME?</v>
      </c>
      <c r="G205" t="s">
        <v>22</v>
      </c>
      <c r="H205" t="s">
        <v>23</v>
      </c>
      <c r="I205" t="s">
        <v>24</v>
      </c>
      <c r="J205" t="s">
        <v>23</v>
      </c>
      <c r="K205" t="s">
        <v>24</v>
      </c>
      <c r="L205" t="e">
        <f t="shared" si="13"/>
        <v>#NAME?</v>
      </c>
      <c r="M205" t="s">
        <v>23</v>
      </c>
      <c r="N205" t="s">
        <v>25</v>
      </c>
      <c r="O205" s="5">
        <f t="shared" si="11"/>
        <v>593</v>
      </c>
      <c r="P205" s="6">
        <f t="shared" si="14"/>
        <v>290.7</v>
      </c>
    </row>
    <row r="206" spans="1:16">
      <c r="A206">
        <v>204</v>
      </c>
      <c r="B206" s="1">
        <v>42531</v>
      </c>
      <c r="C206" s="2">
        <v>0.10288194444444444</v>
      </c>
      <c r="D206">
        <v>290.7</v>
      </c>
      <c r="E206" t="s">
        <v>22</v>
      </c>
      <c r="F206" t="e">
        <f t="shared" si="12"/>
        <v>#NAME?</v>
      </c>
      <c r="G206" t="s">
        <v>22</v>
      </c>
      <c r="H206" t="s">
        <v>23</v>
      </c>
      <c r="I206" t="s">
        <v>24</v>
      </c>
      <c r="J206" t="s">
        <v>23</v>
      </c>
      <c r="K206" t="s">
        <v>24</v>
      </c>
      <c r="L206" t="e">
        <f t="shared" si="13"/>
        <v>#NAME?</v>
      </c>
      <c r="M206" t="s">
        <v>23</v>
      </c>
      <c r="N206" t="s">
        <v>25</v>
      </c>
      <c r="O206" s="5">
        <f t="shared" ref="O206:O269" si="15">O205+3</f>
        <v>596</v>
      </c>
      <c r="P206" s="6">
        <f t="shared" si="14"/>
        <v>290.7</v>
      </c>
    </row>
    <row r="207" spans="1:16">
      <c r="A207">
        <v>205</v>
      </c>
      <c r="B207" s="1">
        <v>42531</v>
      </c>
      <c r="C207" s="2">
        <v>0.10496527777777777</v>
      </c>
      <c r="D207">
        <v>290.7</v>
      </c>
      <c r="E207" t="s">
        <v>22</v>
      </c>
      <c r="F207" t="e">
        <f t="shared" si="12"/>
        <v>#NAME?</v>
      </c>
      <c r="G207" t="s">
        <v>22</v>
      </c>
      <c r="H207" t="s">
        <v>23</v>
      </c>
      <c r="I207" t="s">
        <v>24</v>
      </c>
      <c r="J207" t="s">
        <v>23</v>
      </c>
      <c r="K207" t="s">
        <v>24</v>
      </c>
      <c r="L207" t="e">
        <f t="shared" si="13"/>
        <v>#NAME?</v>
      </c>
      <c r="M207" t="s">
        <v>23</v>
      </c>
      <c r="N207" t="s">
        <v>25</v>
      </c>
      <c r="O207" s="5">
        <f t="shared" si="15"/>
        <v>599</v>
      </c>
      <c r="P207" s="6">
        <f t="shared" si="14"/>
        <v>290.7</v>
      </c>
    </row>
    <row r="208" spans="1:16">
      <c r="A208">
        <v>206</v>
      </c>
      <c r="B208" s="1">
        <v>42531</v>
      </c>
      <c r="C208" s="2">
        <v>0.10704861111111112</v>
      </c>
      <c r="D208">
        <v>290.8</v>
      </c>
      <c r="E208" t="s">
        <v>22</v>
      </c>
      <c r="F208" t="e">
        <f t="shared" si="12"/>
        <v>#NAME?</v>
      </c>
      <c r="G208" t="s">
        <v>22</v>
      </c>
      <c r="H208" t="s">
        <v>23</v>
      </c>
      <c r="I208" t="s">
        <v>24</v>
      </c>
      <c r="J208" t="s">
        <v>23</v>
      </c>
      <c r="K208" t="s">
        <v>24</v>
      </c>
      <c r="L208" t="e">
        <f t="shared" si="13"/>
        <v>#NAME?</v>
      </c>
      <c r="M208" t="s">
        <v>23</v>
      </c>
      <c r="N208" t="s">
        <v>25</v>
      </c>
      <c r="O208" s="5">
        <f t="shared" si="15"/>
        <v>602</v>
      </c>
      <c r="P208" s="6">
        <f t="shared" si="14"/>
        <v>290.7</v>
      </c>
    </row>
    <row r="209" spans="1:16">
      <c r="A209">
        <v>207</v>
      </c>
      <c r="B209" s="1">
        <v>42531</v>
      </c>
      <c r="C209" s="2">
        <v>0.10913194444444445</v>
      </c>
      <c r="D209">
        <v>290.7</v>
      </c>
      <c r="E209" t="s">
        <v>22</v>
      </c>
      <c r="F209" t="e">
        <f t="shared" si="12"/>
        <v>#NAME?</v>
      </c>
      <c r="G209" t="s">
        <v>22</v>
      </c>
      <c r="H209" t="s">
        <v>23</v>
      </c>
      <c r="I209" t="s">
        <v>24</v>
      </c>
      <c r="J209" t="s">
        <v>23</v>
      </c>
      <c r="K209" t="s">
        <v>24</v>
      </c>
      <c r="L209" t="e">
        <f t="shared" si="13"/>
        <v>#NAME?</v>
      </c>
      <c r="M209" t="s">
        <v>23</v>
      </c>
      <c r="N209" t="s">
        <v>25</v>
      </c>
      <c r="O209" s="5">
        <f t="shared" si="15"/>
        <v>605</v>
      </c>
      <c r="P209" s="6">
        <f t="shared" si="14"/>
        <v>290.7</v>
      </c>
    </row>
    <row r="210" spans="1:16">
      <c r="A210">
        <v>208</v>
      </c>
      <c r="B210" s="1">
        <v>42531</v>
      </c>
      <c r="C210" s="2">
        <v>0.11121527777777777</v>
      </c>
      <c r="D210">
        <v>290.7</v>
      </c>
      <c r="E210" t="s">
        <v>22</v>
      </c>
      <c r="F210" t="e">
        <f t="shared" si="12"/>
        <v>#NAME?</v>
      </c>
      <c r="G210" t="s">
        <v>22</v>
      </c>
      <c r="H210" t="s">
        <v>23</v>
      </c>
      <c r="I210" t="s">
        <v>24</v>
      </c>
      <c r="J210" t="s">
        <v>23</v>
      </c>
      <c r="K210" t="s">
        <v>24</v>
      </c>
      <c r="L210" t="e">
        <f t="shared" si="13"/>
        <v>#NAME?</v>
      </c>
      <c r="M210" t="s">
        <v>23</v>
      </c>
      <c r="N210" t="s">
        <v>25</v>
      </c>
      <c r="O210" s="5">
        <f t="shared" si="15"/>
        <v>608</v>
      </c>
      <c r="P210" s="6">
        <f t="shared" si="14"/>
        <v>290.7</v>
      </c>
    </row>
    <row r="211" spans="1:16">
      <c r="A211">
        <v>209</v>
      </c>
      <c r="B211" s="1">
        <v>42531</v>
      </c>
      <c r="C211" s="2">
        <v>0.11329861111111111</v>
      </c>
      <c r="D211">
        <v>290.7</v>
      </c>
      <c r="E211" t="s">
        <v>22</v>
      </c>
      <c r="F211" t="e">
        <f t="shared" si="12"/>
        <v>#NAME?</v>
      </c>
      <c r="G211" t="s">
        <v>22</v>
      </c>
      <c r="H211" t="s">
        <v>23</v>
      </c>
      <c r="I211" t="s">
        <v>24</v>
      </c>
      <c r="J211" t="s">
        <v>23</v>
      </c>
      <c r="K211" t="s">
        <v>24</v>
      </c>
      <c r="L211" t="e">
        <f t="shared" si="13"/>
        <v>#NAME?</v>
      </c>
      <c r="M211" t="s">
        <v>23</v>
      </c>
      <c r="N211" t="s">
        <v>25</v>
      </c>
      <c r="O211" s="5">
        <f t="shared" si="15"/>
        <v>611</v>
      </c>
      <c r="P211" s="6">
        <f t="shared" si="14"/>
        <v>290.7</v>
      </c>
    </row>
    <row r="212" spans="1:16">
      <c r="A212">
        <v>210</v>
      </c>
      <c r="B212" s="1">
        <v>42531</v>
      </c>
      <c r="C212" s="2">
        <v>0.11538194444444444</v>
      </c>
      <c r="D212">
        <v>290.7</v>
      </c>
      <c r="E212" t="s">
        <v>22</v>
      </c>
      <c r="F212" t="e">
        <f t="shared" si="12"/>
        <v>#NAME?</v>
      </c>
      <c r="G212" t="s">
        <v>22</v>
      </c>
      <c r="H212" t="s">
        <v>23</v>
      </c>
      <c r="I212" t="s">
        <v>24</v>
      </c>
      <c r="J212" t="s">
        <v>23</v>
      </c>
      <c r="K212" t="s">
        <v>24</v>
      </c>
      <c r="L212" t="e">
        <f t="shared" si="13"/>
        <v>#NAME?</v>
      </c>
      <c r="M212" t="s">
        <v>23</v>
      </c>
      <c r="N212" t="s">
        <v>25</v>
      </c>
      <c r="O212" s="5">
        <f t="shared" si="15"/>
        <v>614</v>
      </c>
      <c r="P212" s="6">
        <f t="shared" si="14"/>
        <v>290.74888888888887</v>
      </c>
    </row>
    <row r="213" spans="1:16">
      <c r="A213">
        <v>211</v>
      </c>
      <c r="B213" s="1">
        <v>42531</v>
      </c>
      <c r="C213" s="2">
        <v>0.11746527777777778</v>
      </c>
      <c r="D213">
        <v>290.7</v>
      </c>
      <c r="E213" t="s">
        <v>22</v>
      </c>
      <c r="F213" t="e">
        <f t="shared" si="12"/>
        <v>#NAME?</v>
      </c>
      <c r="G213" t="s">
        <v>22</v>
      </c>
      <c r="H213" t="s">
        <v>23</v>
      </c>
      <c r="I213" t="s">
        <v>24</v>
      </c>
      <c r="J213" t="s">
        <v>23</v>
      </c>
      <c r="K213" t="s">
        <v>24</v>
      </c>
      <c r="L213" t="e">
        <f t="shared" si="13"/>
        <v>#NAME?</v>
      </c>
      <c r="M213" t="s">
        <v>23</v>
      </c>
      <c r="N213" t="s">
        <v>25</v>
      </c>
      <c r="O213" s="5">
        <f t="shared" si="15"/>
        <v>617</v>
      </c>
      <c r="P213" s="6">
        <f t="shared" si="14"/>
        <v>290.75111111111113</v>
      </c>
    </row>
    <row r="214" spans="1:16">
      <c r="A214">
        <v>212</v>
      </c>
      <c r="B214" s="1">
        <v>42531</v>
      </c>
      <c r="C214" s="2">
        <v>0.11954861111111111</v>
      </c>
      <c r="D214">
        <v>290.7</v>
      </c>
      <c r="E214" t="s">
        <v>22</v>
      </c>
      <c r="F214" t="e">
        <f t="shared" si="12"/>
        <v>#NAME?</v>
      </c>
      <c r="G214" t="s">
        <v>22</v>
      </c>
      <c r="H214" t="s">
        <v>23</v>
      </c>
      <c r="I214" t="s">
        <v>24</v>
      </c>
      <c r="J214" t="s">
        <v>23</v>
      </c>
      <c r="K214" t="s">
        <v>24</v>
      </c>
      <c r="L214" t="e">
        <f t="shared" si="13"/>
        <v>#NAME?</v>
      </c>
      <c r="M214" t="s">
        <v>23</v>
      </c>
      <c r="N214" t="s">
        <v>25</v>
      </c>
      <c r="O214" s="5">
        <f t="shared" si="15"/>
        <v>620</v>
      </c>
      <c r="P214" s="6">
        <f t="shared" si="14"/>
        <v>290.7</v>
      </c>
    </row>
    <row r="215" spans="1:16">
      <c r="A215">
        <v>213</v>
      </c>
      <c r="B215" s="1">
        <v>42531</v>
      </c>
      <c r="C215" s="2">
        <v>0.12163194444444443</v>
      </c>
      <c r="D215">
        <v>290.8</v>
      </c>
      <c r="E215" t="s">
        <v>22</v>
      </c>
      <c r="F215" t="e">
        <f t="shared" si="12"/>
        <v>#NAME?</v>
      </c>
      <c r="G215" t="s">
        <v>22</v>
      </c>
      <c r="H215" t="s">
        <v>23</v>
      </c>
      <c r="I215" t="s">
        <v>24</v>
      </c>
      <c r="J215" t="s">
        <v>23</v>
      </c>
      <c r="K215" t="s">
        <v>24</v>
      </c>
      <c r="L215" t="e">
        <f t="shared" si="13"/>
        <v>#NAME?</v>
      </c>
      <c r="M215" t="s">
        <v>23</v>
      </c>
      <c r="N215" t="s">
        <v>25</v>
      </c>
      <c r="O215" s="5">
        <f t="shared" si="15"/>
        <v>623</v>
      </c>
      <c r="P215" s="6">
        <f t="shared" si="14"/>
        <v>290.7</v>
      </c>
    </row>
    <row r="216" spans="1:16">
      <c r="A216">
        <v>214</v>
      </c>
      <c r="B216" s="1">
        <v>42531</v>
      </c>
      <c r="C216" s="2">
        <v>0.12371527777777779</v>
      </c>
      <c r="D216">
        <v>290.8</v>
      </c>
      <c r="E216" t="s">
        <v>22</v>
      </c>
      <c r="F216" t="e">
        <f t="shared" si="12"/>
        <v>#NAME?</v>
      </c>
      <c r="G216" t="s">
        <v>22</v>
      </c>
      <c r="H216" t="s">
        <v>23</v>
      </c>
      <c r="I216" t="s">
        <v>24</v>
      </c>
      <c r="J216" t="s">
        <v>23</v>
      </c>
      <c r="K216" t="s">
        <v>24</v>
      </c>
      <c r="L216" t="e">
        <f t="shared" si="13"/>
        <v>#NAME?</v>
      </c>
      <c r="M216" t="s">
        <v>23</v>
      </c>
      <c r="N216" t="s">
        <v>25</v>
      </c>
      <c r="O216" s="5">
        <f t="shared" si="15"/>
        <v>626</v>
      </c>
      <c r="P216" s="6">
        <f t="shared" si="14"/>
        <v>290.7</v>
      </c>
    </row>
    <row r="217" spans="1:16">
      <c r="A217">
        <v>215</v>
      </c>
      <c r="B217" s="1">
        <v>42531</v>
      </c>
      <c r="C217" s="2">
        <v>0.1257986111111111</v>
      </c>
      <c r="D217">
        <v>290.8</v>
      </c>
      <c r="E217" t="s">
        <v>22</v>
      </c>
      <c r="F217" t="e">
        <f t="shared" si="12"/>
        <v>#NAME?</v>
      </c>
      <c r="G217" t="s">
        <v>22</v>
      </c>
      <c r="H217" t="s">
        <v>23</v>
      </c>
      <c r="I217" t="s">
        <v>24</v>
      </c>
      <c r="J217" t="s">
        <v>23</v>
      </c>
      <c r="K217" t="s">
        <v>24</v>
      </c>
      <c r="L217" t="e">
        <f t="shared" si="13"/>
        <v>#NAME?</v>
      </c>
      <c r="M217" t="s">
        <v>23</v>
      </c>
      <c r="N217" t="s">
        <v>25</v>
      </c>
      <c r="O217" s="5">
        <f t="shared" si="15"/>
        <v>629</v>
      </c>
      <c r="P217" s="6">
        <f t="shared" si="14"/>
        <v>290.7</v>
      </c>
    </row>
    <row r="218" spans="1:16">
      <c r="A218">
        <v>216</v>
      </c>
      <c r="B218" s="1">
        <v>42531</v>
      </c>
      <c r="C218" s="2">
        <v>0.12788194444444445</v>
      </c>
      <c r="D218">
        <v>290.7</v>
      </c>
      <c r="E218" t="s">
        <v>22</v>
      </c>
      <c r="F218" t="e">
        <f t="shared" si="12"/>
        <v>#NAME?</v>
      </c>
      <c r="G218" t="s">
        <v>22</v>
      </c>
      <c r="H218" t="s">
        <v>23</v>
      </c>
      <c r="I218" t="s">
        <v>24</v>
      </c>
      <c r="J218" t="s">
        <v>23</v>
      </c>
      <c r="K218" t="s">
        <v>24</v>
      </c>
      <c r="L218" t="e">
        <f t="shared" si="13"/>
        <v>#NAME?</v>
      </c>
      <c r="M218" t="s">
        <v>23</v>
      </c>
      <c r="N218" t="s">
        <v>25</v>
      </c>
      <c r="O218" s="5">
        <f t="shared" si="15"/>
        <v>632</v>
      </c>
      <c r="P218" s="6">
        <f t="shared" si="14"/>
        <v>290.7</v>
      </c>
    </row>
    <row r="219" spans="1:16">
      <c r="A219">
        <v>217</v>
      </c>
      <c r="B219" s="1">
        <v>42531</v>
      </c>
      <c r="C219" s="2">
        <v>0.12996527777777778</v>
      </c>
      <c r="D219">
        <v>290.8</v>
      </c>
      <c r="E219" t="s">
        <v>22</v>
      </c>
      <c r="F219" t="e">
        <f t="shared" si="12"/>
        <v>#NAME?</v>
      </c>
      <c r="G219" t="s">
        <v>22</v>
      </c>
      <c r="H219" t="s">
        <v>23</v>
      </c>
      <c r="I219" t="s">
        <v>24</v>
      </c>
      <c r="J219" t="s">
        <v>23</v>
      </c>
      <c r="K219" t="s">
        <v>24</v>
      </c>
      <c r="L219" t="e">
        <f t="shared" si="13"/>
        <v>#NAME?</v>
      </c>
      <c r="M219" t="s">
        <v>23</v>
      </c>
      <c r="N219" t="s">
        <v>25</v>
      </c>
      <c r="O219" s="5">
        <f t="shared" si="15"/>
        <v>635</v>
      </c>
      <c r="P219" s="6">
        <f t="shared" si="14"/>
        <v>290.74888888888887</v>
      </c>
    </row>
    <row r="220" spans="1:16">
      <c r="A220">
        <v>218</v>
      </c>
      <c r="B220" s="1">
        <v>42531</v>
      </c>
      <c r="C220" s="2">
        <v>0.1320486111111111</v>
      </c>
      <c r="D220">
        <v>290.8</v>
      </c>
      <c r="E220" t="s">
        <v>22</v>
      </c>
      <c r="F220" t="e">
        <f t="shared" si="12"/>
        <v>#NAME?</v>
      </c>
      <c r="G220" t="s">
        <v>22</v>
      </c>
      <c r="H220" t="s">
        <v>23</v>
      </c>
      <c r="I220" t="s">
        <v>24</v>
      </c>
      <c r="J220" t="s">
        <v>23</v>
      </c>
      <c r="K220" t="s">
        <v>24</v>
      </c>
      <c r="L220" t="e">
        <f t="shared" si="13"/>
        <v>#NAME?</v>
      </c>
      <c r="M220" t="s">
        <v>23</v>
      </c>
      <c r="N220" t="s">
        <v>25</v>
      </c>
      <c r="O220" s="5">
        <f t="shared" si="15"/>
        <v>638</v>
      </c>
      <c r="P220" s="6">
        <f t="shared" si="14"/>
        <v>290.8</v>
      </c>
    </row>
    <row r="221" spans="1:16">
      <c r="A221">
        <v>219</v>
      </c>
      <c r="B221" s="1">
        <v>42531</v>
      </c>
      <c r="C221" s="2">
        <v>0.13413194444444446</v>
      </c>
      <c r="D221">
        <v>290.7</v>
      </c>
      <c r="E221" t="s">
        <v>22</v>
      </c>
      <c r="F221" t="e">
        <f t="shared" si="12"/>
        <v>#NAME?</v>
      </c>
      <c r="G221" t="s">
        <v>22</v>
      </c>
      <c r="H221" t="s">
        <v>23</v>
      </c>
      <c r="I221" t="s">
        <v>24</v>
      </c>
      <c r="J221" t="s">
        <v>23</v>
      </c>
      <c r="K221" t="s">
        <v>24</v>
      </c>
      <c r="L221" t="e">
        <f t="shared" si="13"/>
        <v>#NAME?</v>
      </c>
      <c r="M221" t="s">
        <v>23</v>
      </c>
      <c r="N221" t="s">
        <v>25</v>
      </c>
      <c r="O221" s="5">
        <f t="shared" si="15"/>
        <v>641</v>
      </c>
      <c r="P221" s="6">
        <f t="shared" si="14"/>
        <v>290.8</v>
      </c>
    </row>
    <row r="222" spans="1:16">
      <c r="A222">
        <v>220</v>
      </c>
      <c r="B222" s="1">
        <v>42531</v>
      </c>
      <c r="C222" s="2">
        <v>0.13621527777777778</v>
      </c>
      <c r="D222">
        <v>290.8</v>
      </c>
      <c r="E222" t="s">
        <v>22</v>
      </c>
      <c r="F222" t="e">
        <f t="shared" si="12"/>
        <v>#NAME?</v>
      </c>
      <c r="G222" t="s">
        <v>22</v>
      </c>
      <c r="H222" t="s">
        <v>23</v>
      </c>
      <c r="I222" t="s">
        <v>24</v>
      </c>
      <c r="J222" t="s">
        <v>23</v>
      </c>
      <c r="K222" t="s">
        <v>24</v>
      </c>
      <c r="L222" t="e">
        <f t="shared" si="13"/>
        <v>#NAME?</v>
      </c>
      <c r="M222" t="s">
        <v>23</v>
      </c>
      <c r="N222" t="s">
        <v>25</v>
      </c>
      <c r="O222" s="5">
        <f t="shared" si="15"/>
        <v>644</v>
      </c>
      <c r="P222" s="6">
        <f t="shared" si="14"/>
        <v>290.75111111111113</v>
      </c>
    </row>
    <row r="223" spans="1:16">
      <c r="A223">
        <v>221</v>
      </c>
      <c r="B223" s="1">
        <v>42531</v>
      </c>
      <c r="C223" s="2">
        <v>0.13829861111111111</v>
      </c>
      <c r="D223">
        <v>290.8</v>
      </c>
      <c r="E223" t="s">
        <v>22</v>
      </c>
      <c r="F223" t="e">
        <f t="shared" si="12"/>
        <v>#NAME?</v>
      </c>
      <c r="G223" t="s">
        <v>22</v>
      </c>
      <c r="H223" t="s">
        <v>23</v>
      </c>
      <c r="I223" t="s">
        <v>24</v>
      </c>
      <c r="J223" t="s">
        <v>23</v>
      </c>
      <c r="K223" t="s">
        <v>24</v>
      </c>
      <c r="L223" t="e">
        <f t="shared" si="13"/>
        <v>#NAME?</v>
      </c>
      <c r="M223" t="s">
        <v>23</v>
      </c>
      <c r="N223" t="s">
        <v>25</v>
      </c>
      <c r="O223" s="5">
        <f t="shared" si="15"/>
        <v>647</v>
      </c>
      <c r="P223" s="6">
        <f t="shared" si="14"/>
        <v>290.74888888888887</v>
      </c>
    </row>
    <row r="224" spans="1:16">
      <c r="A224">
        <v>222</v>
      </c>
      <c r="B224" s="1">
        <v>42531</v>
      </c>
      <c r="C224" s="2">
        <v>0.14038194444444443</v>
      </c>
      <c r="D224">
        <v>290.8</v>
      </c>
      <c r="E224" t="s">
        <v>22</v>
      </c>
      <c r="F224" t="e">
        <f t="shared" si="12"/>
        <v>#NAME?</v>
      </c>
      <c r="G224" t="s">
        <v>22</v>
      </c>
      <c r="H224" t="s">
        <v>23</v>
      </c>
      <c r="I224" t="s">
        <v>24</v>
      </c>
      <c r="J224" t="s">
        <v>23</v>
      </c>
      <c r="K224" t="s">
        <v>24</v>
      </c>
      <c r="L224" t="e">
        <f t="shared" si="13"/>
        <v>#NAME?</v>
      </c>
      <c r="M224" t="s">
        <v>23</v>
      </c>
      <c r="N224" t="s">
        <v>25</v>
      </c>
      <c r="O224" s="5">
        <f t="shared" si="15"/>
        <v>650</v>
      </c>
      <c r="P224" s="6">
        <f t="shared" si="14"/>
        <v>290.8</v>
      </c>
    </row>
    <row r="225" spans="1:16">
      <c r="A225">
        <v>223</v>
      </c>
      <c r="B225" s="1">
        <v>42531</v>
      </c>
      <c r="C225" s="2">
        <v>0.14246527777777776</v>
      </c>
      <c r="D225">
        <v>290.8</v>
      </c>
      <c r="E225" t="s">
        <v>22</v>
      </c>
      <c r="F225" t="e">
        <f t="shared" si="12"/>
        <v>#NAME?</v>
      </c>
      <c r="G225" t="s">
        <v>22</v>
      </c>
      <c r="H225" t="s">
        <v>23</v>
      </c>
      <c r="I225" t="s">
        <v>24</v>
      </c>
      <c r="J225" t="s">
        <v>23</v>
      </c>
      <c r="K225" t="s">
        <v>24</v>
      </c>
      <c r="L225" t="e">
        <f t="shared" si="13"/>
        <v>#NAME?</v>
      </c>
      <c r="M225" t="s">
        <v>23</v>
      </c>
      <c r="N225" t="s">
        <v>25</v>
      </c>
      <c r="O225" s="5">
        <f t="shared" si="15"/>
        <v>653</v>
      </c>
      <c r="P225" s="6">
        <f t="shared" si="14"/>
        <v>290.75111111111113</v>
      </c>
    </row>
    <row r="226" spans="1:16">
      <c r="A226">
        <v>224</v>
      </c>
      <c r="B226" s="1">
        <v>42531</v>
      </c>
      <c r="C226" s="2">
        <v>0.14454861111111111</v>
      </c>
      <c r="D226">
        <v>290.8</v>
      </c>
      <c r="E226" t="s">
        <v>22</v>
      </c>
      <c r="F226" t="e">
        <f t="shared" si="12"/>
        <v>#NAME?</v>
      </c>
      <c r="G226" t="s">
        <v>22</v>
      </c>
      <c r="H226" t="s">
        <v>23</v>
      </c>
      <c r="I226" t="s">
        <v>24</v>
      </c>
      <c r="J226" t="s">
        <v>23</v>
      </c>
      <c r="K226" t="s">
        <v>24</v>
      </c>
      <c r="L226" t="e">
        <f t="shared" si="13"/>
        <v>#NAME?</v>
      </c>
      <c r="M226" t="s">
        <v>23</v>
      </c>
      <c r="N226" t="s">
        <v>25</v>
      </c>
      <c r="O226" s="5">
        <f t="shared" si="15"/>
        <v>656</v>
      </c>
      <c r="P226" s="6">
        <f t="shared" si="14"/>
        <v>290.74888888888887</v>
      </c>
    </row>
    <row r="227" spans="1:16">
      <c r="A227">
        <v>225</v>
      </c>
      <c r="B227" s="1">
        <v>42531</v>
      </c>
      <c r="C227" s="2">
        <v>0.14663194444444444</v>
      </c>
      <c r="D227">
        <v>283.7</v>
      </c>
      <c r="E227" t="s">
        <v>22</v>
      </c>
      <c r="F227" t="e">
        <f t="shared" si="12"/>
        <v>#NAME?</v>
      </c>
      <c r="G227" t="s">
        <v>22</v>
      </c>
      <c r="H227" t="s">
        <v>23</v>
      </c>
      <c r="I227" t="s">
        <v>24</v>
      </c>
      <c r="J227" t="s">
        <v>23</v>
      </c>
      <c r="K227" t="s">
        <v>24</v>
      </c>
      <c r="L227" t="e">
        <f t="shared" si="13"/>
        <v>#NAME?</v>
      </c>
      <c r="M227" t="s">
        <v>23</v>
      </c>
      <c r="N227" t="s">
        <v>25</v>
      </c>
      <c r="O227" s="5">
        <f t="shared" si="15"/>
        <v>659</v>
      </c>
      <c r="P227" s="6">
        <f t="shared" si="14"/>
        <v>290.8</v>
      </c>
    </row>
    <row r="228" spans="1:16">
      <c r="A228">
        <v>226</v>
      </c>
      <c r="B228" s="1">
        <v>42531</v>
      </c>
      <c r="C228" s="2">
        <v>0.14871527777777779</v>
      </c>
      <c r="D228">
        <v>269.60000000000002</v>
      </c>
      <c r="E228" t="s">
        <v>22</v>
      </c>
      <c r="F228" t="e">
        <f t="shared" si="12"/>
        <v>#NAME?</v>
      </c>
      <c r="G228" t="s">
        <v>22</v>
      </c>
      <c r="H228" t="s">
        <v>23</v>
      </c>
      <c r="I228" t="s">
        <v>24</v>
      </c>
      <c r="J228" t="s">
        <v>23</v>
      </c>
      <c r="K228" t="s">
        <v>24</v>
      </c>
      <c r="L228" t="e">
        <f t="shared" si="13"/>
        <v>#NAME?</v>
      </c>
      <c r="M228" t="s">
        <v>23</v>
      </c>
      <c r="N228" t="s">
        <v>25</v>
      </c>
      <c r="O228" s="5">
        <f t="shared" si="15"/>
        <v>662</v>
      </c>
      <c r="P228" s="6">
        <f t="shared" si="14"/>
        <v>290.8</v>
      </c>
    </row>
    <row r="229" spans="1:16">
      <c r="A229">
        <v>227</v>
      </c>
      <c r="B229" s="1">
        <v>42531</v>
      </c>
      <c r="C229" s="2">
        <v>0.15079861111111112</v>
      </c>
      <c r="D229">
        <v>256.8</v>
      </c>
      <c r="E229" t="s">
        <v>22</v>
      </c>
      <c r="F229" t="e">
        <f t="shared" si="12"/>
        <v>#NAME?</v>
      </c>
      <c r="G229" t="s">
        <v>22</v>
      </c>
      <c r="H229" t="s">
        <v>23</v>
      </c>
      <c r="I229" t="s">
        <v>24</v>
      </c>
      <c r="J229" t="s">
        <v>23</v>
      </c>
      <c r="K229" t="s">
        <v>24</v>
      </c>
      <c r="L229" t="e">
        <f t="shared" si="13"/>
        <v>#NAME?</v>
      </c>
      <c r="M229" t="s">
        <v>23</v>
      </c>
      <c r="N229" t="s">
        <v>25</v>
      </c>
      <c r="O229" s="5">
        <f t="shared" si="15"/>
        <v>665</v>
      </c>
      <c r="P229" s="6">
        <f t="shared" si="14"/>
        <v>290.8</v>
      </c>
    </row>
    <row r="230" spans="1:16">
      <c r="A230">
        <v>228</v>
      </c>
      <c r="B230" s="1">
        <v>42531</v>
      </c>
      <c r="C230" s="2">
        <v>0.15288194444444445</v>
      </c>
      <c r="D230">
        <v>245.8</v>
      </c>
      <c r="E230" t="s">
        <v>22</v>
      </c>
      <c r="F230" t="e">
        <f t="shared" si="12"/>
        <v>#NAME?</v>
      </c>
      <c r="G230" t="s">
        <v>22</v>
      </c>
      <c r="H230" t="s">
        <v>23</v>
      </c>
      <c r="I230" t="s">
        <v>24</v>
      </c>
      <c r="J230" t="s">
        <v>23</v>
      </c>
      <c r="K230" t="s">
        <v>24</v>
      </c>
      <c r="L230" t="e">
        <f t="shared" si="13"/>
        <v>#NAME?</v>
      </c>
      <c r="M230" t="s">
        <v>23</v>
      </c>
      <c r="N230" t="s">
        <v>25</v>
      </c>
      <c r="O230" s="5">
        <f t="shared" si="15"/>
        <v>668</v>
      </c>
      <c r="P230" s="6">
        <f t="shared" si="14"/>
        <v>290.8</v>
      </c>
    </row>
    <row r="231" spans="1:16">
      <c r="A231">
        <v>229</v>
      </c>
      <c r="B231" s="1">
        <v>42531</v>
      </c>
      <c r="C231" s="2">
        <v>0.15496527777777777</v>
      </c>
      <c r="D231">
        <v>236.2</v>
      </c>
      <c r="E231" t="s">
        <v>22</v>
      </c>
      <c r="F231" t="e">
        <f t="shared" si="12"/>
        <v>#NAME?</v>
      </c>
      <c r="G231" t="s">
        <v>22</v>
      </c>
      <c r="H231" t="s">
        <v>23</v>
      </c>
      <c r="I231" t="s">
        <v>24</v>
      </c>
      <c r="J231" t="s">
        <v>23</v>
      </c>
      <c r="K231" t="s">
        <v>24</v>
      </c>
      <c r="L231" t="e">
        <f t="shared" si="13"/>
        <v>#NAME?</v>
      </c>
      <c r="M231" t="s">
        <v>23</v>
      </c>
      <c r="N231" t="s">
        <v>25</v>
      </c>
      <c r="O231" s="5">
        <f t="shared" si="15"/>
        <v>671</v>
      </c>
      <c r="P231" s="6">
        <f t="shared" si="14"/>
        <v>287.32888888888886</v>
      </c>
    </row>
    <row r="232" spans="1:16">
      <c r="A232">
        <v>230</v>
      </c>
      <c r="B232" s="1">
        <v>42531</v>
      </c>
      <c r="C232" s="2">
        <v>0.1570486111111111</v>
      </c>
      <c r="D232">
        <v>227.6</v>
      </c>
      <c r="E232" t="s">
        <v>22</v>
      </c>
      <c r="F232" t="e">
        <f t="shared" si="12"/>
        <v>#NAME?</v>
      </c>
      <c r="G232" t="s">
        <v>22</v>
      </c>
      <c r="H232" t="s">
        <v>23</v>
      </c>
      <c r="I232" t="s">
        <v>24</v>
      </c>
      <c r="J232" t="s">
        <v>23</v>
      </c>
      <c r="K232" t="s">
        <v>24</v>
      </c>
      <c r="L232" t="e">
        <f t="shared" si="13"/>
        <v>#NAME?</v>
      </c>
      <c r="M232" t="s">
        <v>23</v>
      </c>
      <c r="N232" t="s">
        <v>25</v>
      </c>
      <c r="O232" s="5">
        <f t="shared" si="15"/>
        <v>674</v>
      </c>
      <c r="P232" s="6">
        <f t="shared" si="14"/>
        <v>276.80666666666662</v>
      </c>
    </row>
    <row r="233" spans="1:16">
      <c r="A233">
        <v>231</v>
      </c>
      <c r="B233" s="1">
        <v>42531</v>
      </c>
      <c r="C233" s="2">
        <v>0.15913194444444445</v>
      </c>
      <c r="D233">
        <v>219.8</v>
      </c>
      <c r="E233" t="s">
        <v>22</v>
      </c>
      <c r="F233" t="e">
        <f t="shared" si="12"/>
        <v>#NAME?</v>
      </c>
      <c r="G233" t="s">
        <v>22</v>
      </c>
      <c r="H233" t="s">
        <v>23</v>
      </c>
      <c r="I233" t="s">
        <v>24</v>
      </c>
      <c r="J233" t="s">
        <v>23</v>
      </c>
      <c r="K233" t="s">
        <v>24</v>
      </c>
      <c r="L233" t="e">
        <f t="shared" si="13"/>
        <v>#NAME?</v>
      </c>
      <c r="M233" t="s">
        <v>23</v>
      </c>
      <c r="N233" t="s">
        <v>25</v>
      </c>
      <c r="O233" s="5">
        <f t="shared" si="15"/>
        <v>677</v>
      </c>
      <c r="P233" s="6">
        <f t="shared" si="14"/>
        <v>263.34222222222218</v>
      </c>
    </row>
    <row r="234" spans="1:16">
      <c r="A234">
        <v>232</v>
      </c>
      <c r="B234" s="1">
        <v>42531</v>
      </c>
      <c r="C234" s="2">
        <v>0.16121527777777778</v>
      </c>
      <c r="D234">
        <v>212.6</v>
      </c>
      <c r="E234" t="s">
        <v>22</v>
      </c>
      <c r="F234" t="e">
        <f t="shared" si="12"/>
        <v>#NAME?</v>
      </c>
      <c r="G234" t="s">
        <v>22</v>
      </c>
      <c r="H234" t="s">
        <v>23</v>
      </c>
      <c r="I234" t="s">
        <v>24</v>
      </c>
      <c r="J234" t="s">
        <v>23</v>
      </c>
      <c r="K234" t="s">
        <v>24</v>
      </c>
      <c r="L234" t="e">
        <f t="shared" si="13"/>
        <v>#NAME?</v>
      </c>
      <c r="M234" t="s">
        <v>23</v>
      </c>
      <c r="N234" t="s">
        <v>25</v>
      </c>
      <c r="O234" s="5">
        <f t="shared" si="15"/>
        <v>680</v>
      </c>
      <c r="P234" s="6">
        <f t="shared" si="14"/>
        <v>251.42222222222216</v>
      </c>
    </row>
    <row r="235" spans="1:16">
      <c r="A235">
        <v>233</v>
      </c>
      <c r="B235" s="1">
        <v>42531</v>
      </c>
      <c r="C235" s="2">
        <v>0.1632986111111111</v>
      </c>
      <c r="D235">
        <v>205.8</v>
      </c>
      <c r="E235" t="s">
        <v>22</v>
      </c>
      <c r="F235" t="e">
        <f t="shared" si="12"/>
        <v>#NAME?</v>
      </c>
      <c r="G235" t="s">
        <v>22</v>
      </c>
      <c r="H235" t="s">
        <v>23</v>
      </c>
      <c r="I235" t="s">
        <v>24</v>
      </c>
      <c r="J235" t="s">
        <v>23</v>
      </c>
      <c r="K235" t="s">
        <v>24</v>
      </c>
      <c r="L235" t="e">
        <f t="shared" si="13"/>
        <v>#NAME?</v>
      </c>
      <c r="M235" t="s">
        <v>23</v>
      </c>
      <c r="N235" t="s">
        <v>25</v>
      </c>
      <c r="O235" s="5">
        <f t="shared" si="15"/>
        <v>683</v>
      </c>
      <c r="P235" s="6">
        <f t="shared" si="14"/>
        <v>241.10666666666663</v>
      </c>
    </row>
    <row r="236" spans="1:16">
      <c r="A236">
        <v>234</v>
      </c>
      <c r="B236" s="1">
        <v>42531</v>
      </c>
      <c r="C236" s="2">
        <v>0.16538194444444446</v>
      </c>
      <c r="D236">
        <v>199.5</v>
      </c>
      <c r="E236" t="s">
        <v>22</v>
      </c>
      <c r="F236" t="e">
        <f t="shared" si="12"/>
        <v>#NAME?</v>
      </c>
      <c r="G236" t="s">
        <v>22</v>
      </c>
      <c r="H236" t="s">
        <v>23</v>
      </c>
      <c r="I236" t="s">
        <v>24</v>
      </c>
      <c r="J236" t="s">
        <v>23</v>
      </c>
      <c r="K236" t="s">
        <v>24</v>
      </c>
      <c r="L236" t="e">
        <f t="shared" si="13"/>
        <v>#NAME?</v>
      </c>
      <c r="M236" t="s">
        <v>23</v>
      </c>
      <c r="N236" t="s">
        <v>25</v>
      </c>
      <c r="O236" s="5">
        <f t="shared" si="15"/>
        <v>686</v>
      </c>
      <c r="P236" s="6">
        <f t="shared" si="14"/>
        <v>231.99555555555551</v>
      </c>
    </row>
    <row r="237" spans="1:16">
      <c r="A237">
        <v>235</v>
      </c>
      <c r="B237" s="1">
        <v>42531</v>
      </c>
      <c r="C237" s="2">
        <v>0.16746527777777778</v>
      </c>
      <c r="D237">
        <v>193.7</v>
      </c>
      <c r="E237" t="s">
        <v>22</v>
      </c>
      <c r="F237" t="e">
        <f t="shared" si="12"/>
        <v>#NAME?</v>
      </c>
      <c r="G237" t="s">
        <v>22</v>
      </c>
      <c r="H237" t="s">
        <v>23</v>
      </c>
      <c r="I237" t="s">
        <v>24</v>
      </c>
      <c r="J237" t="s">
        <v>23</v>
      </c>
      <c r="K237" t="s">
        <v>24</v>
      </c>
      <c r="L237" t="e">
        <f t="shared" si="13"/>
        <v>#NAME?</v>
      </c>
      <c r="M237" t="s">
        <v>23</v>
      </c>
      <c r="N237" t="s">
        <v>25</v>
      </c>
      <c r="O237" s="5">
        <f t="shared" si="15"/>
        <v>689</v>
      </c>
      <c r="P237" s="6">
        <f t="shared" si="14"/>
        <v>223.78666666666663</v>
      </c>
    </row>
    <row r="238" spans="1:16">
      <c r="A238">
        <v>236</v>
      </c>
      <c r="B238" s="1">
        <v>42531</v>
      </c>
      <c r="C238" s="2">
        <v>0.16954861111111111</v>
      </c>
      <c r="D238">
        <v>188.1</v>
      </c>
      <c r="E238" t="s">
        <v>22</v>
      </c>
      <c r="F238" t="e">
        <f t="shared" si="12"/>
        <v>#NAME?</v>
      </c>
      <c r="G238" t="s">
        <v>22</v>
      </c>
      <c r="H238" t="s">
        <v>23</v>
      </c>
      <c r="I238" t="s">
        <v>24</v>
      </c>
      <c r="J238" t="s">
        <v>23</v>
      </c>
      <c r="K238" t="s">
        <v>24</v>
      </c>
      <c r="L238" t="e">
        <f t="shared" si="13"/>
        <v>#NAME?</v>
      </c>
      <c r="M238" t="s">
        <v>23</v>
      </c>
      <c r="N238" t="s">
        <v>25</v>
      </c>
      <c r="O238" s="5">
        <f t="shared" si="15"/>
        <v>692</v>
      </c>
      <c r="P238" s="6">
        <f t="shared" si="14"/>
        <v>216.27999999999997</v>
      </c>
    </row>
    <row r="239" spans="1:16">
      <c r="A239">
        <v>237</v>
      </c>
      <c r="B239" s="1">
        <v>42531</v>
      </c>
      <c r="C239" s="2">
        <v>0.17163194444444443</v>
      </c>
      <c r="D239">
        <v>182.7</v>
      </c>
      <c r="E239" t="s">
        <v>22</v>
      </c>
      <c r="F239" t="e">
        <f t="shared" si="12"/>
        <v>#NAME?</v>
      </c>
      <c r="G239" t="s">
        <v>22</v>
      </c>
      <c r="H239" t="s">
        <v>23</v>
      </c>
      <c r="I239" t="s">
        <v>24</v>
      </c>
      <c r="J239" t="s">
        <v>23</v>
      </c>
      <c r="K239" t="s">
        <v>24</v>
      </c>
      <c r="L239" t="e">
        <f t="shared" si="13"/>
        <v>#NAME?</v>
      </c>
      <c r="M239" t="s">
        <v>23</v>
      </c>
      <c r="N239" t="s">
        <v>25</v>
      </c>
      <c r="O239" s="5">
        <f t="shared" si="15"/>
        <v>695</v>
      </c>
      <c r="P239" s="6">
        <f t="shared" si="14"/>
        <v>209.27555555555551</v>
      </c>
    </row>
    <row r="240" spans="1:16">
      <c r="A240">
        <v>238</v>
      </c>
      <c r="B240" s="1">
        <v>42531</v>
      </c>
      <c r="C240" s="2">
        <v>0.17371527777777776</v>
      </c>
      <c r="D240">
        <v>177.6</v>
      </c>
      <c r="E240" t="s">
        <v>22</v>
      </c>
      <c r="F240" t="e">
        <f t="shared" si="12"/>
        <v>#NAME?</v>
      </c>
      <c r="G240" t="s">
        <v>22</v>
      </c>
      <c r="H240" t="s">
        <v>23</v>
      </c>
      <c r="I240" t="s">
        <v>24</v>
      </c>
      <c r="J240" t="s">
        <v>23</v>
      </c>
      <c r="K240" t="s">
        <v>24</v>
      </c>
      <c r="L240" t="e">
        <f t="shared" si="13"/>
        <v>#NAME?</v>
      </c>
      <c r="M240" t="s">
        <v>23</v>
      </c>
      <c r="N240" t="s">
        <v>25</v>
      </c>
      <c r="O240" s="5">
        <f t="shared" si="15"/>
        <v>698</v>
      </c>
      <c r="P240" s="6">
        <f t="shared" si="14"/>
        <v>202.71999999999997</v>
      </c>
    </row>
    <row r="241" spans="1:16">
      <c r="A241">
        <v>239</v>
      </c>
      <c r="B241" s="1">
        <v>42531</v>
      </c>
      <c r="C241" s="2">
        <v>0.17579861111111109</v>
      </c>
      <c r="D241">
        <v>172.7</v>
      </c>
      <c r="E241" t="s">
        <v>22</v>
      </c>
      <c r="F241" t="e">
        <f t="shared" si="12"/>
        <v>#NAME?</v>
      </c>
      <c r="G241" t="s">
        <v>22</v>
      </c>
      <c r="H241" t="s">
        <v>23</v>
      </c>
      <c r="I241" t="s">
        <v>24</v>
      </c>
      <c r="J241" t="s">
        <v>23</v>
      </c>
      <c r="K241" t="s">
        <v>24</v>
      </c>
      <c r="L241" t="e">
        <f t="shared" si="13"/>
        <v>#NAME?</v>
      </c>
      <c r="M241" t="s">
        <v>23</v>
      </c>
      <c r="N241" t="s">
        <v>25</v>
      </c>
      <c r="O241" s="5">
        <f t="shared" si="15"/>
        <v>701</v>
      </c>
      <c r="P241" s="6">
        <f t="shared" si="14"/>
        <v>196.6644444444444</v>
      </c>
    </row>
    <row r="242" spans="1:16">
      <c r="A242">
        <v>240</v>
      </c>
      <c r="B242" s="1">
        <v>42531</v>
      </c>
      <c r="C242" s="2">
        <v>0.17788194444444447</v>
      </c>
      <c r="D242">
        <v>167.9</v>
      </c>
      <c r="E242" t="s">
        <v>22</v>
      </c>
      <c r="F242" t="e">
        <f t="shared" si="12"/>
        <v>#NAME?</v>
      </c>
      <c r="G242" t="s">
        <v>22</v>
      </c>
      <c r="H242" t="s">
        <v>23</v>
      </c>
      <c r="I242" t="s">
        <v>24</v>
      </c>
      <c r="J242" t="s">
        <v>23</v>
      </c>
      <c r="K242" t="s">
        <v>24</v>
      </c>
      <c r="L242" t="e">
        <f t="shared" si="13"/>
        <v>#NAME?</v>
      </c>
      <c r="M242" t="s">
        <v>23</v>
      </c>
      <c r="N242" t="s">
        <v>25</v>
      </c>
      <c r="O242" s="5">
        <f t="shared" si="15"/>
        <v>704</v>
      </c>
      <c r="P242" s="6">
        <f t="shared" si="14"/>
        <v>190.96222222222218</v>
      </c>
    </row>
    <row r="243" spans="1:16">
      <c r="A243">
        <v>241</v>
      </c>
      <c r="B243" s="1">
        <v>42531</v>
      </c>
      <c r="C243" s="2">
        <v>0.17996527777777779</v>
      </c>
      <c r="D243">
        <v>163.5</v>
      </c>
      <c r="E243" t="s">
        <v>22</v>
      </c>
      <c r="F243" t="e">
        <f t="shared" si="12"/>
        <v>#NAME?</v>
      </c>
      <c r="G243" t="s">
        <v>22</v>
      </c>
      <c r="H243" t="s">
        <v>23</v>
      </c>
      <c r="I243" t="s">
        <v>24</v>
      </c>
      <c r="J243" t="s">
        <v>23</v>
      </c>
      <c r="K243" t="s">
        <v>24</v>
      </c>
      <c r="L243" t="e">
        <f t="shared" si="13"/>
        <v>#NAME?</v>
      </c>
      <c r="M243" t="s">
        <v>23</v>
      </c>
      <c r="N243" t="s">
        <v>25</v>
      </c>
      <c r="O243" s="5">
        <f t="shared" si="15"/>
        <v>707</v>
      </c>
      <c r="P243" s="6">
        <f t="shared" si="14"/>
        <v>185.45999999999995</v>
      </c>
    </row>
    <row r="244" spans="1:16">
      <c r="A244">
        <v>242</v>
      </c>
      <c r="B244" s="1">
        <v>42531</v>
      </c>
      <c r="C244" s="2">
        <v>0.18204861111111112</v>
      </c>
      <c r="D244">
        <v>159.19999999999999</v>
      </c>
      <c r="E244" t="s">
        <v>22</v>
      </c>
      <c r="F244" t="e">
        <f t="shared" si="12"/>
        <v>#NAME?</v>
      </c>
      <c r="G244" t="s">
        <v>22</v>
      </c>
      <c r="H244" t="s">
        <v>23</v>
      </c>
      <c r="I244" t="s">
        <v>24</v>
      </c>
      <c r="J244" t="s">
        <v>23</v>
      </c>
      <c r="K244" t="s">
        <v>24</v>
      </c>
      <c r="L244" t="e">
        <f t="shared" si="13"/>
        <v>#NAME?</v>
      </c>
      <c r="M244" t="s">
        <v>23</v>
      </c>
      <c r="N244" t="s">
        <v>25</v>
      </c>
      <c r="O244" s="5">
        <f t="shared" si="15"/>
        <v>710</v>
      </c>
      <c r="P244" s="6">
        <f t="shared" si="14"/>
        <v>180.20666666666662</v>
      </c>
    </row>
    <row r="245" spans="1:16">
      <c r="A245">
        <v>243</v>
      </c>
      <c r="B245" s="1">
        <v>42531</v>
      </c>
      <c r="C245" s="2">
        <v>0.18413194444444445</v>
      </c>
      <c r="D245">
        <v>154.9</v>
      </c>
      <c r="E245" t="s">
        <v>22</v>
      </c>
      <c r="F245" t="e">
        <f t="shared" si="12"/>
        <v>#NAME?</v>
      </c>
      <c r="G245" t="s">
        <v>22</v>
      </c>
      <c r="H245" t="s">
        <v>23</v>
      </c>
      <c r="I245" t="s">
        <v>24</v>
      </c>
      <c r="J245" t="s">
        <v>23</v>
      </c>
      <c r="K245" t="s">
        <v>24</v>
      </c>
      <c r="L245" t="e">
        <f t="shared" si="13"/>
        <v>#NAME?</v>
      </c>
      <c r="M245" t="s">
        <v>23</v>
      </c>
      <c r="N245" t="s">
        <v>25</v>
      </c>
      <c r="O245" s="5">
        <f t="shared" si="15"/>
        <v>713</v>
      </c>
      <c r="P245" s="6">
        <f t="shared" si="14"/>
        <v>175.20444444444442</v>
      </c>
    </row>
    <row r="246" spans="1:16">
      <c r="A246">
        <v>244</v>
      </c>
      <c r="B246" s="1">
        <v>42531</v>
      </c>
      <c r="C246" s="2">
        <v>0.18621527777777777</v>
      </c>
      <c r="D246">
        <v>151</v>
      </c>
      <c r="E246" t="s">
        <v>22</v>
      </c>
      <c r="F246" t="e">
        <f t="shared" si="12"/>
        <v>#NAME?</v>
      </c>
      <c r="G246" t="s">
        <v>22</v>
      </c>
      <c r="H246" t="s">
        <v>23</v>
      </c>
      <c r="I246" t="s">
        <v>24</v>
      </c>
      <c r="J246" t="s">
        <v>23</v>
      </c>
      <c r="K246" t="s">
        <v>24</v>
      </c>
      <c r="L246" t="e">
        <f t="shared" si="13"/>
        <v>#NAME?</v>
      </c>
      <c r="M246" t="s">
        <v>23</v>
      </c>
      <c r="N246" t="s">
        <v>25</v>
      </c>
      <c r="O246" s="5">
        <f t="shared" si="15"/>
        <v>716</v>
      </c>
      <c r="P246" s="6">
        <f t="shared" si="14"/>
        <v>170.3533333333333</v>
      </c>
    </row>
    <row r="247" spans="1:16">
      <c r="A247">
        <v>245</v>
      </c>
      <c r="B247" s="1">
        <v>42531</v>
      </c>
      <c r="C247" s="2">
        <v>0.18829861111111112</v>
      </c>
      <c r="D247">
        <v>146.9</v>
      </c>
      <c r="E247" t="s">
        <v>22</v>
      </c>
      <c r="F247" t="e">
        <f t="shared" si="12"/>
        <v>#NAME?</v>
      </c>
      <c r="G247" t="s">
        <v>22</v>
      </c>
      <c r="H247" t="s">
        <v>23</v>
      </c>
      <c r="I247" t="s">
        <v>24</v>
      </c>
      <c r="J247" t="s">
        <v>23</v>
      </c>
      <c r="K247" t="s">
        <v>24</v>
      </c>
      <c r="L247" t="e">
        <f t="shared" si="13"/>
        <v>#NAME?</v>
      </c>
      <c r="M247" t="s">
        <v>23</v>
      </c>
      <c r="N247" t="s">
        <v>25</v>
      </c>
      <c r="O247" s="5">
        <f t="shared" si="15"/>
        <v>719</v>
      </c>
      <c r="P247" s="6">
        <f t="shared" si="14"/>
        <v>165.74888888888887</v>
      </c>
    </row>
    <row r="248" spans="1:16">
      <c r="A248">
        <v>246</v>
      </c>
      <c r="B248" s="1">
        <v>42531</v>
      </c>
      <c r="C248" s="2">
        <v>0.19038194444444445</v>
      </c>
      <c r="D248">
        <v>143.19999999999999</v>
      </c>
      <c r="E248" t="s">
        <v>22</v>
      </c>
      <c r="F248" t="e">
        <f t="shared" si="12"/>
        <v>#NAME?</v>
      </c>
      <c r="G248" t="s">
        <v>22</v>
      </c>
      <c r="H248" t="s">
        <v>23</v>
      </c>
      <c r="I248" t="s">
        <v>24</v>
      </c>
      <c r="J248" t="s">
        <v>23</v>
      </c>
      <c r="K248" t="s">
        <v>24</v>
      </c>
      <c r="L248" t="e">
        <f t="shared" si="13"/>
        <v>#NAME?</v>
      </c>
      <c r="M248" t="s">
        <v>23</v>
      </c>
      <c r="N248" t="s">
        <v>25</v>
      </c>
      <c r="O248" s="5">
        <f t="shared" si="15"/>
        <v>722</v>
      </c>
      <c r="P248" s="6">
        <f t="shared" si="14"/>
        <v>161.39777777777775</v>
      </c>
    </row>
    <row r="249" spans="1:16">
      <c r="A249">
        <v>247</v>
      </c>
      <c r="B249" s="1">
        <v>42531</v>
      </c>
      <c r="C249" s="2">
        <v>0.19246527777777778</v>
      </c>
      <c r="D249">
        <v>139.5</v>
      </c>
      <c r="E249" t="s">
        <v>22</v>
      </c>
      <c r="F249" t="e">
        <f t="shared" si="12"/>
        <v>#NAME?</v>
      </c>
      <c r="G249" t="s">
        <v>22</v>
      </c>
      <c r="H249" t="s">
        <v>23</v>
      </c>
      <c r="I249" t="s">
        <v>24</v>
      </c>
      <c r="J249" t="s">
        <v>23</v>
      </c>
      <c r="K249" t="s">
        <v>24</v>
      </c>
      <c r="L249" t="e">
        <f t="shared" si="13"/>
        <v>#NAME?</v>
      </c>
      <c r="M249" t="s">
        <v>23</v>
      </c>
      <c r="N249" t="s">
        <v>25</v>
      </c>
      <c r="O249" s="5">
        <f t="shared" si="15"/>
        <v>725</v>
      </c>
      <c r="P249" s="6">
        <f t="shared" si="14"/>
        <v>157.09777777777776</v>
      </c>
    </row>
    <row r="250" spans="1:16">
      <c r="A250">
        <v>248</v>
      </c>
      <c r="B250" s="1">
        <v>42531</v>
      </c>
      <c r="C250" s="2">
        <v>0.1945486111111111</v>
      </c>
      <c r="D250">
        <v>136.1</v>
      </c>
      <c r="E250" t="s">
        <v>22</v>
      </c>
      <c r="F250" t="e">
        <f t="shared" si="12"/>
        <v>#NAME?</v>
      </c>
      <c r="G250" t="s">
        <v>22</v>
      </c>
      <c r="H250" t="s">
        <v>23</v>
      </c>
      <c r="I250" t="s">
        <v>24</v>
      </c>
      <c r="J250" t="s">
        <v>23</v>
      </c>
      <c r="K250" t="s">
        <v>24</v>
      </c>
      <c r="L250" t="e">
        <f t="shared" si="13"/>
        <v>#NAME?</v>
      </c>
      <c r="M250" t="s">
        <v>23</v>
      </c>
      <c r="N250" t="s">
        <v>25</v>
      </c>
      <c r="O250" s="5">
        <f t="shared" si="15"/>
        <v>728</v>
      </c>
      <c r="P250" s="6">
        <f t="shared" si="14"/>
        <v>152.99333333333331</v>
      </c>
    </row>
    <row r="251" spans="1:16">
      <c r="A251">
        <v>249</v>
      </c>
      <c r="B251" s="1">
        <v>42531</v>
      </c>
      <c r="C251" s="2">
        <v>0.19663194444444443</v>
      </c>
      <c r="D251">
        <v>132.80000000000001</v>
      </c>
      <c r="E251" t="s">
        <v>22</v>
      </c>
      <c r="F251" t="e">
        <f t="shared" si="12"/>
        <v>#NAME?</v>
      </c>
      <c r="G251" t="s">
        <v>22</v>
      </c>
      <c r="H251" t="s">
        <v>23</v>
      </c>
      <c r="I251" t="s">
        <v>24</v>
      </c>
      <c r="J251" t="s">
        <v>23</v>
      </c>
      <c r="K251" t="s">
        <v>24</v>
      </c>
      <c r="L251" t="e">
        <f t="shared" si="13"/>
        <v>#NAME?</v>
      </c>
      <c r="M251" t="s">
        <v>23</v>
      </c>
      <c r="N251" t="s">
        <v>25</v>
      </c>
      <c r="O251" s="5">
        <f t="shared" si="15"/>
        <v>731</v>
      </c>
      <c r="P251" s="6">
        <f t="shared" si="14"/>
        <v>148.99555555555554</v>
      </c>
    </row>
    <row r="252" spans="1:16">
      <c r="A252">
        <v>250</v>
      </c>
      <c r="B252" s="1">
        <v>42531</v>
      </c>
      <c r="C252" s="2">
        <v>0.19871527777777778</v>
      </c>
      <c r="D252">
        <v>129.6</v>
      </c>
      <c r="E252" t="s">
        <v>22</v>
      </c>
      <c r="F252" t="e">
        <f t="shared" si="12"/>
        <v>#NAME?</v>
      </c>
      <c r="G252" t="s">
        <v>22</v>
      </c>
      <c r="H252" t="s">
        <v>23</v>
      </c>
      <c r="I252" t="s">
        <v>24</v>
      </c>
      <c r="J252" t="s">
        <v>23</v>
      </c>
      <c r="K252" t="s">
        <v>24</v>
      </c>
      <c r="L252" t="e">
        <f t="shared" si="13"/>
        <v>#NAME?</v>
      </c>
      <c r="M252" t="s">
        <v>23</v>
      </c>
      <c r="N252" t="s">
        <v>25</v>
      </c>
      <c r="O252" s="5">
        <f t="shared" si="15"/>
        <v>734</v>
      </c>
      <c r="P252" s="6">
        <f t="shared" si="14"/>
        <v>145.09111111111108</v>
      </c>
    </row>
    <row r="253" spans="1:16">
      <c r="A253">
        <v>251</v>
      </c>
      <c r="B253" s="1">
        <v>42531</v>
      </c>
      <c r="C253" s="2">
        <v>0.20079861111111111</v>
      </c>
      <c r="D253">
        <v>126.4</v>
      </c>
      <c r="E253" t="s">
        <v>22</v>
      </c>
      <c r="F253" t="e">
        <f t="shared" si="12"/>
        <v>#NAME?</v>
      </c>
      <c r="G253" t="s">
        <v>22</v>
      </c>
      <c r="H253" t="s">
        <v>23</v>
      </c>
      <c r="I253" t="s">
        <v>24</v>
      </c>
      <c r="J253" t="s">
        <v>23</v>
      </c>
      <c r="K253" t="s">
        <v>24</v>
      </c>
      <c r="L253" t="e">
        <f t="shared" si="13"/>
        <v>#NAME?</v>
      </c>
      <c r="M253" t="s">
        <v>23</v>
      </c>
      <c r="N253" t="s">
        <v>25</v>
      </c>
      <c r="O253" s="5">
        <f t="shared" si="15"/>
        <v>737</v>
      </c>
      <c r="P253" s="6">
        <f t="shared" si="14"/>
        <v>141.39111111111109</v>
      </c>
    </row>
    <row r="254" spans="1:16">
      <c r="A254">
        <v>252</v>
      </c>
      <c r="B254" s="1">
        <v>42531</v>
      </c>
      <c r="C254" s="2">
        <v>0.20288194444444443</v>
      </c>
      <c r="D254">
        <v>123.4</v>
      </c>
      <c r="E254" t="s">
        <v>22</v>
      </c>
      <c r="F254" t="e">
        <f t="shared" si="12"/>
        <v>#NAME?</v>
      </c>
      <c r="G254" t="s">
        <v>22</v>
      </c>
      <c r="H254" t="s">
        <v>23</v>
      </c>
      <c r="I254" t="s">
        <v>24</v>
      </c>
      <c r="J254" t="s">
        <v>23</v>
      </c>
      <c r="K254" t="s">
        <v>24</v>
      </c>
      <c r="L254" t="e">
        <f t="shared" si="13"/>
        <v>#NAME?</v>
      </c>
      <c r="M254" t="s">
        <v>23</v>
      </c>
      <c r="N254" t="s">
        <v>25</v>
      </c>
      <c r="O254" s="5">
        <f t="shared" si="15"/>
        <v>740</v>
      </c>
      <c r="P254" s="6">
        <f t="shared" si="14"/>
        <v>137.83777777777775</v>
      </c>
    </row>
    <row r="255" spans="1:16">
      <c r="A255">
        <v>253</v>
      </c>
      <c r="B255" s="1">
        <v>42531</v>
      </c>
      <c r="C255" s="2">
        <v>0.20496527777777776</v>
      </c>
      <c r="D255">
        <v>120.5</v>
      </c>
      <c r="E255" t="s">
        <v>22</v>
      </c>
      <c r="F255" t="e">
        <f t="shared" si="12"/>
        <v>#NAME?</v>
      </c>
      <c r="G255" t="s">
        <v>22</v>
      </c>
      <c r="H255" t="s">
        <v>23</v>
      </c>
      <c r="I255" t="s">
        <v>24</v>
      </c>
      <c r="J255" t="s">
        <v>23</v>
      </c>
      <c r="K255" t="s">
        <v>24</v>
      </c>
      <c r="L255" t="e">
        <f t="shared" si="13"/>
        <v>#NAME?</v>
      </c>
      <c r="M255" t="s">
        <v>23</v>
      </c>
      <c r="N255" t="s">
        <v>25</v>
      </c>
      <c r="O255" s="5">
        <f t="shared" si="15"/>
        <v>743</v>
      </c>
      <c r="P255" s="6">
        <f t="shared" si="14"/>
        <v>134.48666666666665</v>
      </c>
    </row>
    <row r="256" spans="1:16">
      <c r="A256">
        <v>254</v>
      </c>
      <c r="B256" s="1">
        <v>42531</v>
      </c>
      <c r="C256" s="2">
        <v>0.20704861111111109</v>
      </c>
      <c r="D256">
        <v>117.7</v>
      </c>
      <c r="E256" t="s">
        <v>22</v>
      </c>
      <c r="F256" t="e">
        <f t="shared" si="12"/>
        <v>#NAME?</v>
      </c>
      <c r="G256" t="s">
        <v>22</v>
      </c>
      <c r="H256" t="s">
        <v>23</v>
      </c>
      <c r="I256" t="s">
        <v>24</v>
      </c>
      <c r="J256" t="s">
        <v>23</v>
      </c>
      <c r="K256" t="s">
        <v>24</v>
      </c>
      <c r="L256" t="e">
        <f t="shared" si="13"/>
        <v>#NAME?</v>
      </c>
      <c r="M256" t="s">
        <v>23</v>
      </c>
      <c r="N256" t="s">
        <v>25</v>
      </c>
      <c r="O256" s="5">
        <f t="shared" si="15"/>
        <v>746</v>
      </c>
      <c r="P256" s="6">
        <f t="shared" si="14"/>
        <v>131.23555555555555</v>
      </c>
    </row>
    <row r="257" spans="1:16">
      <c r="A257">
        <v>255</v>
      </c>
      <c r="B257" s="1">
        <v>42531</v>
      </c>
      <c r="C257" s="2">
        <v>0.20913194444444447</v>
      </c>
      <c r="D257">
        <v>114.9</v>
      </c>
      <c r="E257" t="s">
        <v>22</v>
      </c>
      <c r="F257" t="e">
        <f t="shared" si="12"/>
        <v>#NAME?</v>
      </c>
      <c r="G257" t="s">
        <v>22</v>
      </c>
      <c r="H257" t="s">
        <v>23</v>
      </c>
      <c r="I257" t="s">
        <v>24</v>
      </c>
      <c r="J257" t="s">
        <v>23</v>
      </c>
      <c r="K257" t="s">
        <v>24</v>
      </c>
      <c r="L257" t="e">
        <f t="shared" si="13"/>
        <v>#NAME?</v>
      </c>
      <c r="M257" t="s">
        <v>23</v>
      </c>
      <c r="N257" t="s">
        <v>25</v>
      </c>
      <c r="O257" s="5">
        <f t="shared" si="15"/>
        <v>749</v>
      </c>
      <c r="P257" s="6">
        <f t="shared" si="14"/>
        <v>128.03555555555553</v>
      </c>
    </row>
    <row r="258" spans="1:16">
      <c r="A258">
        <v>256</v>
      </c>
      <c r="B258" s="1">
        <v>42531</v>
      </c>
      <c r="C258" s="2">
        <v>0.21121527777777779</v>
      </c>
      <c r="D258">
        <v>112.2</v>
      </c>
      <c r="E258" t="s">
        <v>22</v>
      </c>
      <c r="F258" t="e">
        <f t="shared" si="12"/>
        <v>#NAME?</v>
      </c>
      <c r="G258" t="s">
        <v>22</v>
      </c>
      <c r="H258" t="s">
        <v>23</v>
      </c>
      <c r="I258" t="s">
        <v>24</v>
      </c>
      <c r="J258" t="s">
        <v>23</v>
      </c>
      <c r="K258" t="s">
        <v>24</v>
      </c>
      <c r="L258" t="e">
        <f t="shared" si="13"/>
        <v>#NAME?</v>
      </c>
      <c r="M258" t="s">
        <v>23</v>
      </c>
      <c r="N258" t="s">
        <v>25</v>
      </c>
      <c r="O258" s="5">
        <f t="shared" si="15"/>
        <v>752</v>
      </c>
      <c r="P258" s="6">
        <f t="shared" si="14"/>
        <v>124.93333333333332</v>
      </c>
    </row>
    <row r="259" spans="1:16">
      <c r="A259">
        <v>257</v>
      </c>
      <c r="B259" s="1">
        <v>42531</v>
      </c>
      <c r="C259" s="2">
        <v>0.21329861111111112</v>
      </c>
      <c r="D259">
        <v>109.6</v>
      </c>
      <c r="E259" t="s">
        <v>22</v>
      </c>
      <c r="F259" t="e">
        <f t="shared" ref="F259:F324" si="16">-OL</f>
        <v>#NAME?</v>
      </c>
      <c r="G259" t="s">
        <v>22</v>
      </c>
      <c r="H259" t="s">
        <v>23</v>
      </c>
      <c r="I259" t="s">
        <v>24</v>
      </c>
      <c r="J259" t="s">
        <v>23</v>
      </c>
      <c r="K259" t="s">
        <v>24</v>
      </c>
      <c r="L259" t="e">
        <f t="shared" ref="L259:L324" si="17">+OL</f>
        <v>#NAME?</v>
      </c>
      <c r="M259" t="s">
        <v>23</v>
      </c>
      <c r="N259" t="s">
        <v>25</v>
      </c>
      <c r="O259" s="5">
        <f t="shared" si="15"/>
        <v>755</v>
      </c>
      <c r="P259" s="6">
        <f t="shared" si="14"/>
        <v>121.98222222222221</v>
      </c>
    </row>
    <row r="260" spans="1:16">
      <c r="A260">
        <v>258</v>
      </c>
      <c r="B260" s="1">
        <v>42531</v>
      </c>
      <c r="C260" s="2">
        <v>0.21538194444444445</v>
      </c>
      <c r="D260">
        <v>107.2</v>
      </c>
      <c r="E260" t="s">
        <v>22</v>
      </c>
      <c r="F260" t="e">
        <f t="shared" si="16"/>
        <v>#NAME?</v>
      </c>
      <c r="G260" t="s">
        <v>22</v>
      </c>
      <c r="H260" t="s">
        <v>23</v>
      </c>
      <c r="I260" t="s">
        <v>24</v>
      </c>
      <c r="J260" t="s">
        <v>23</v>
      </c>
      <c r="K260" t="s">
        <v>24</v>
      </c>
      <c r="L260" t="e">
        <f t="shared" si="17"/>
        <v>#NAME?</v>
      </c>
      <c r="M260" t="s">
        <v>23</v>
      </c>
      <c r="N260" t="s">
        <v>25</v>
      </c>
      <c r="O260" s="5">
        <f t="shared" si="15"/>
        <v>758</v>
      </c>
      <c r="P260" s="6">
        <f t="shared" si="14"/>
        <v>119.1311111111111</v>
      </c>
    </row>
    <row r="261" spans="1:16">
      <c r="A261">
        <v>259</v>
      </c>
      <c r="B261" s="1">
        <v>42531</v>
      </c>
      <c r="C261" s="2">
        <v>0.21746527777777777</v>
      </c>
      <c r="D261">
        <v>104.7</v>
      </c>
      <c r="E261" t="s">
        <v>22</v>
      </c>
      <c r="F261" t="e">
        <f t="shared" si="16"/>
        <v>#NAME?</v>
      </c>
      <c r="G261" t="s">
        <v>22</v>
      </c>
      <c r="H261" t="s">
        <v>23</v>
      </c>
      <c r="I261" t="s">
        <v>24</v>
      </c>
      <c r="J261" t="s">
        <v>23</v>
      </c>
      <c r="K261" t="s">
        <v>24</v>
      </c>
      <c r="L261" t="e">
        <f t="shared" si="17"/>
        <v>#NAME?</v>
      </c>
      <c r="M261" t="s">
        <v>23</v>
      </c>
      <c r="N261" t="s">
        <v>25</v>
      </c>
      <c r="O261" s="5">
        <f t="shared" si="15"/>
        <v>761</v>
      </c>
      <c r="P261" s="6">
        <f t="shared" si="14"/>
        <v>116.3311111111111</v>
      </c>
    </row>
    <row r="262" spans="1:16">
      <c r="A262">
        <v>260</v>
      </c>
      <c r="B262" s="1">
        <v>42531</v>
      </c>
      <c r="C262" s="2">
        <v>0.21954861111111112</v>
      </c>
      <c r="D262">
        <v>102.6</v>
      </c>
      <c r="E262" t="s">
        <v>22</v>
      </c>
      <c r="F262" t="e">
        <f t="shared" si="16"/>
        <v>#NAME?</v>
      </c>
      <c r="G262" t="s">
        <v>22</v>
      </c>
      <c r="H262" t="s">
        <v>23</v>
      </c>
      <c r="I262" t="s">
        <v>24</v>
      </c>
      <c r="J262" t="s">
        <v>23</v>
      </c>
      <c r="K262" t="s">
        <v>24</v>
      </c>
      <c r="L262" t="e">
        <f t="shared" si="17"/>
        <v>#NAME?</v>
      </c>
      <c r="M262" t="s">
        <v>23</v>
      </c>
      <c r="N262" t="s">
        <v>25</v>
      </c>
      <c r="O262" s="5">
        <f t="shared" si="15"/>
        <v>764</v>
      </c>
      <c r="P262" s="6">
        <f t="shared" si="14"/>
        <v>113.57999999999998</v>
      </c>
    </row>
    <row r="263" spans="1:16">
      <c r="A263">
        <v>261</v>
      </c>
      <c r="B263" s="1">
        <v>42531</v>
      </c>
      <c r="C263" s="2">
        <v>0.22163194444444445</v>
      </c>
      <c r="D263">
        <v>100.3</v>
      </c>
      <c r="E263" t="s">
        <v>22</v>
      </c>
      <c r="F263" t="e">
        <f t="shared" si="16"/>
        <v>#NAME?</v>
      </c>
      <c r="G263" t="s">
        <v>22</v>
      </c>
      <c r="H263" t="s">
        <v>23</v>
      </c>
      <c r="I263" t="s">
        <v>24</v>
      </c>
      <c r="J263" t="s">
        <v>23</v>
      </c>
      <c r="K263" t="s">
        <v>24</v>
      </c>
      <c r="L263" t="e">
        <f t="shared" si="17"/>
        <v>#NAME?</v>
      </c>
      <c r="M263" t="s">
        <v>23</v>
      </c>
      <c r="N263" t="s">
        <v>25</v>
      </c>
      <c r="O263" s="5">
        <f t="shared" si="15"/>
        <v>767</v>
      </c>
      <c r="P263" s="6">
        <f t="shared" si="14"/>
        <v>110.92888888888888</v>
      </c>
    </row>
    <row r="264" spans="1:16">
      <c r="A264">
        <v>262</v>
      </c>
      <c r="B264" s="1">
        <v>42531</v>
      </c>
      <c r="C264" s="2">
        <v>0.22371527777777778</v>
      </c>
      <c r="D264">
        <v>98</v>
      </c>
      <c r="E264" t="s">
        <v>22</v>
      </c>
      <c r="F264" t="e">
        <f t="shared" si="16"/>
        <v>#NAME?</v>
      </c>
      <c r="G264" t="s">
        <v>22</v>
      </c>
      <c r="H264" t="s">
        <v>23</v>
      </c>
      <c r="I264" t="s">
        <v>24</v>
      </c>
      <c r="J264" t="s">
        <v>23</v>
      </c>
      <c r="K264" t="s">
        <v>24</v>
      </c>
      <c r="L264" t="e">
        <f t="shared" si="17"/>
        <v>#NAME?</v>
      </c>
      <c r="M264" t="s">
        <v>23</v>
      </c>
      <c r="N264" t="s">
        <v>25</v>
      </c>
      <c r="O264" s="5">
        <f t="shared" si="15"/>
        <v>770</v>
      </c>
      <c r="P264" s="6">
        <f t="shared" si="14"/>
        <v>108.42666666666665</v>
      </c>
    </row>
    <row r="265" spans="1:16">
      <c r="A265">
        <v>263</v>
      </c>
      <c r="B265" s="1">
        <v>42531</v>
      </c>
      <c r="C265" s="2">
        <v>0.2257986111111111</v>
      </c>
      <c r="D265">
        <v>95.9</v>
      </c>
      <c r="E265" t="s">
        <v>22</v>
      </c>
      <c r="F265" t="e">
        <f t="shared" si="16"/>
        <v>#NAME?</v>
      </c>
      <c r="G265" t="s">
        <v>22</v>
      </c>
      <c r="H265" t="s">
        <v>23</v>
      </c>
      <c r="I265" t="s">
        <v>24</v>
      </c>
      <c r="J265" t="s">
        <v>23</v>
      </c>
      <c r="K265" t="s">
        <v>24</v>
      </c>
      <c r="L265" t="e">
        <f t="shared" si="17"/>
        <v>#NAME?</v>
      </c>
      <c r="M265" t="s">
        <v>23</v>
      </c>
      <c r="N265" t="s">
        <v>25</v>
      </c>
      <c r="O265" s="5">
        <f t="shared" si="15"/>
        <v>773</v>
      </c>
      <c r="P265" s="6">
        <f t="shared" si="14"/>
        <v>105.97777777777776</v>
      </c>
    </row>
    <row r="266" spans="1:16">
      <c r="A266">
        <v>264</v>
      </c>
      <c r="B266" s="1">
        <v>42531</v>
      </c>
      <c r="C266" s="2">
        <v>0.22788194444444443</v>
      </c>
      <c r="D266">
        <v>93.9</v>
      </c>
      <c r="E266" t="s">
        <v>22</v>
      </c>
      <c r="F266" t="e">
        <f t="shared" si="16"/>
        <v>#NAME?</v>
      </c>
      <c r="G266" t="s">
        <v>22</v>
      </c>
      <c r="H266" t="s">
        <v>23</v>
      </c>
      <c r="I266" t="s">
        <v>24</v>
      </c>
      <c r="J266" t="s">
        <v>23</v>
      </c>
      <c r="K266" t="s">
        <v>24</v>
      </c>
      <c r="L266" t="e">
        <f t="shared" si="17"/>
        <v>#NAME?</v>
      </c>
      <c r="M266" t="s">
        <v>23</v>
      </c>
      <c r="N266" t="s">
        <v>25</v>
      </c>
      <c r="O266" s="5">
        <f t="shared" si="15"/>
        <v>776</v>
      </c>
      <c r="P266" s="6">
        <f t="shared" si="14"/>
        <v>103.67333333333332</v>
      </c>
    </row>
    <row r="267" spans="1:16">
      <c r="A267">
        <v>265</v>
      </c>
      <c r="B267" s="1">
        <v>42531</v>
      </c>
      <c r="C267" s="2">
        <v>0.22996527777777778</v>
      </c>
      <c r="D267">
        <v>91.9</v>
      </c>
      <c r="E267" t="s">
        <v>22</v>
      </c>
      <c r="F267" t="e">
        <f t="shared" si="16"/>
        <v>#NAME?</v>
      </c>
      <c r="G267" t="s">
        <v>22</v>
      </c>
      <c r="H267" t="s">
        <v>23</v>
      </c>
      <c r="I267" t="s">
        <v>24</v>
      </c>
      <c r="J267" t="s">
        <v>23</v>
      </c>
      <c r="K267" t="s">
        <v>24</v>
      </c>
      <c r="L267" t="e">
        <f t="shared" si="17"/>
        <v>#NAME?</v>
      </c>
      <c r="M267" t="s">
        <v>23</v>
      </c>
      <c r="N267" t="s">
        <v>25</v>
      </c>
      <c r="O267" s="5">
        <f t="shared" si="15"/>
        <v>779</v>
      </c>
      <c r="P267" s="6">
        <f t="shared" si="14"/>
        <v>101.47555555555554</v>
      </c>
    </row>
    <row r="268" spans="1:16">
      <c r="A268">
        <v>266</v>
      </c>
      <c r="B268" s="1">
        <v>42531</v>
      </c>
      <c r="C268" s="2">
        <v>0.23204861111111111</v>
      </c>
      <c r="D268">
        <v>90</v>
      </c>
      <c r="E268" t="s">
        <v>22</v>
      </c>
      <c r="F268" t="e">
        <f t="shared" si="16"/>
        <v>#NAME?</v>
      </c>
      <c r="G268" t="s">
        <v>22</v>
      </c>
      <c r="H268" t="s">
        <v>23</v>
      </c>
      <c r="I268" t="s">
        <v>24</v>
      </c>
      <c r="J268" t="s">
        <v>23</v>
      </c>
      <c r="K268" t="s">
        <v>24</v>
      </c>
      <c r="L268" t="e">
        <f t="shared" si="17"/>
        <v>#NAME?</v>
      </c>
      <c r="M268" t="s">
        <v>23</v>
      </c>
      <c r="N268" t="s">
        <v>25</v>
      </c>
      <c r="O268" s="5">
        <f t="shared" si="15"/>
        <v>782</v>
      </c>
      <c r="P268" s="6">
        <f t="shared" ref="P268:P324" si="18">D263+($O$2*(D264-D263))</f>
        <v>99.175555555555547</v>
      </c>
    </row>
    <row r="269" spans="1:16">
      <c r="A269">
        <v>267</v>
      </c>
      <c r="B269" s="1">
        <v>42531</v>
      </c>
      <c r="C269" s="2">
        <v>0.23413194444444443</v>
      </c>
      <c r="D269">
        <v>88.2</v>
      </c>
      <c r="E269" t="s">
        <v>22</v>
      </c>
      <c r="F269" t="e">
        <f t="shared" si="16"/>
        <v>#NAME?</v>
      </c>
      <c r="G269" t="s">
        <v>22</v>
      </c>
      <c r="H269" t="s">
        <v>23</v>
      </c>
      <c r="I269" t="s">
        <v>24</v>
      </c>
      <c r="J269" t="s">
        <v>23</v>
      </c>
      <c r="K269" t="s">
        <v>24</v>
      </c>
      <c r="L269" t="e">
        <f t="shared" si="17"/>
        <v>#NAME?</v>
      </c>
      <c r="M269" t="s">
        <v>23</v>
      </c>
      <c r="N269" t="s">
        <v>25</v>
      </c>
      <c r="O269" s="5">
        <f t="shared" si="15"/>
        <v>785</v>
      </c>
      <c r="P269" s="6">
        <f t="shared" si="18"/>
        <v>96.973333333333329</v>
      </c>
    </row>
    <row r="270" spans="1:16">
      <c r="A270">
        <v>268</v>
      </c>
      <c r="B270" s="1">
        <v>42531</v>
      </c>
      <c r="C270" s="2">
        <v>0.23621527777777776</v>
      </c>
      <c r="D270">
        <v>86.4</v>
      </c>
      <c r="E270" t="s">
        <v>22</v>
      </c>
      <c r="F270" t="e">
        <f t="shared" si="16"/>
        <v>#NAME?</v>
      </c>
      <c r="G270" t="s">
        <v>22</v>
      </c>
      <c r="H270" t="s">
        <v>23</v>
      </c>
      <c r="I270" t="s">
        <v>24</v>
      </c>
      <c r="J270" t="s">
        <v>23</v>
      </c>
      <c r="K270" t="s">
        <v>24</v>
      </c>
      <c r="L270" t="e">
        <f t="shared" si="17"/>
        <v>#NAME?</v>
      </c>
      <c r="M270" t="s">
        <v>23</v>
      </c>
      <c r="N270" t="s">
        <v>25</v>
      </c>
      <c r="O270" s="5">
        <f t="shared" ref="O270:O324" si="19">O269+3</f>
        <v>788</v>
      </c>
      <c r="P270" s="6">
        <f t="shared" si="18"/>
        <v>94.922222222222217</v>
      </c>
    </row>
    <row r="271" spans="1:16">
      <c r="A271">
        <v>269</v>
      </c>
      <c r="B271" s="1">
        <v>42531</v>
      </c>
      <c r="C271" s="2">
        <v>0.23829861111111109</v>
      </c>
      <c r="D271">
        <v>84.5</v>
      </c>
      <c r="E271" t="s">
        <v>22</v>
      </c>
      <c r="F271" t="e">
        <f t="shared" si="16"/>
        <v>#NAME?</v>
      </c>
      <c r="G271" t="s">
        <v>22</v>
      </c>
      <c r="H271" t="s">
        <v>23</v>
      </c>
      <c r="I271" t="s">
        <v>24</v>
      </c>
      <c r="J271" t="s">
        <v>23</v>
      </c>
      <c r="K271" t="s">
        <v>24</v>
      </c>
      <c r="L271" t="e">
        <f t="shared" si="17"/>
        <v>#NAME?</v>
      </c>
      <c r="M271" t="s">
        <v>23</v>
      </c>
      <c r="N271" t="s">
        <v>25</v>
      </c>
      <c r="O271" s="5">
        <f t="shared" si="19"/>
        <v>791</v>
      </c>
      <c r="P271" s="6">
        <f t="shared" si="18"/>
        <v>92.922222222222217</v>
      </c>
    </row>
    <row r="272" spans="1:16">
      <c r="A272">
        <v>270</v>
      </c>
      <c r="B272" s="1">
        <v>42531</v>
      </c>
      <c r="C272" s="2">
        <v>0.24038194444444447</v>
      </c>
      <c r="D272">
        <v>82.9</v>
      </c>
      <c r="E272" t="s">
        <v>22</v>
      </c>
      <c r="F272" t="e">
        <f t="shared" si="16"/>
        <v>#NAME?</v>
      </c>
      <c r="G272" t="s">
        <v>22</v>
      </c>
      <c r="H272" t="s">
        <v>23</v>
      </c>
      <c r="I272" t="s">
        <v>24</v>
      </c>
      <c r="J272" t="s">
        <v>23</v>
      </c>
      <c r="K272" t="s">
        <v>24</v>
      </c>
      <c r="L272" t="e">
        <f t="shared" si="17"/>
        <v>#NAME?</v>
      </c>
      <c r="M272" t="s">
        <v>23</v>
      </c>
      <c r="N272" t="s">
        <v>25</v>
      </c>
      <c r="O272" s="5">
        <f t="shared" si="19"/>
        <v>794</v>
      </c>
      <c r="P272" s="6">
        <f t="shared" si="18"/>
        <v>90.971111111111099</v>
      </c>
    </row>
    <row r="273" spans="1:16">
      <c r="A273">
        <v>271</v>
      </c>
      <c r="B273" s="1">
        <v>42531</v>
      </c>
      <c r="C273" s="2">
        <v>0.24246527777777779</v>
      </c>
      <c r="D273">
        <v>81.2</v>
      </c>
      <c r="E273" t="s">
        <v>22</v>
      </c>
      <c r="F273" t="e">
        <f t="shared" si="16"/>
        <v>#NAME?</v>
      </c>
      <c r="G273" t="s">
        <v>22</v>
      </c>
      <c r="H273" t="s">
        <v>23</v>
      </c>
      <c r="I273" t="s">
        <v>24</v>
      </c>
      <c r="J273" t="s">
        <v>23</v>
      </c>
      <c r="K273" t="s">
        <v>24</v>
      </c>
      <c r="L273" t="e">
        <f t="shared" si="17"/>
        <v>#NAME?</v>
      </c>
      <c r="M273" t="s">
        <v>23</v>
      </c>
      <c r="N273" t="s">
        <v>25</v>
      </c>
      <c r="O273" s="5">
        <f t="shared" si="19"/>
        <v>797</v>
      </c>
      <c r="P273" s="6">
        <f t="shared" si="18"/>
        <v>89.11999999999999</v>
      </c>
    </row>
    <row r="274" spans="1:16">
      <c r="A274">
        <v>272</v>
      </c>
      <c r="B274" s="1">
        <v>42531</v>
      </c>
      <c r="C274" s="2">
        <v>0.24454861111111112</v>
      </c>
      <c r="D274">
        <v>79.599999999999994</v>
      </c>
      <c r="E274" t="s">
        <v>22</v>
      </c>
      <c r="F274" t="e">
        <f t="shared" si="16"/>
        <v>#NAME?</v>
      </c>
      <c r="G274" t="s">
        <v>22</v>
      </c>
      <c r="H274" t="s">
        <v>23</v>
      </c>
      <c r="I274" t="s">
        <v>24</v>
      </c>
      <c r="J274" t="s">
        <v>23</v>
      </c>
      <c r="K274" t="s">
        <v>24</v>
      </c>
      <c r="L274" t="e">
        <f t="shared" si="17"/>
        <v>#NAME?</v>
      </c>
      <c r="M274" t="s">
        <v>23</v>
      </c>
      <c r="N274" t="s">
        <v>25</v>
      </c>
      <c r="O274" s="5">
        <f t="shared" si="19"/>
        <v>800</v>
      </c>
      <c r="P274" s="6">
        <f t="shared" si="18"/>
        <v>87.32</v>
      </c>
    </row>
    <row r="275" spans="1:16">
      <c r="A275">
        <v>273</v>
      </c>
      <c r="B275" s="1">
        <v>42531</v>
      </c>
      <c r="C275" s="2">
        <v>0.24663194444444445</v>
      </c>
      <c r="D275">
        <v>78</v>
      </c>
      <c r="E275" t="s">
        <v>22</v>
      </c>
      <c r="F275" t="e">
        <f t="shared" si="16"/>
        <v>#NAME?</v>
      </c>
      <c r="G275" t="s">
        <v>22</v>
      </c>
      <c r="H275" t="s">
        <v>23</v>
      </c>
      <c r="I275" t="s">
        <v>24</v>
      </c>
      <c r="J275" t="s">
        <v>23</v>
      </c>
      <c r="K275" t="s">
        <v>24</v>
      </c>
      <c r="L275" t="e">
        <f t="shared" si="17"/>
        <v>#NAME?</v>
      </c>
      <c r="M275" t="s">
        <v>23</v>
      </c>
      <c r="N275" t="s">
        <v>25</v>
      </c>
      <c r="O275" s="5">
        <f t="shared" si="19"/>
        <v>803</v>
      </c>
      <c r="P275" s="6">
        <f t="shared" si="18"/>
        <v>85.471111111111099</v>
      </c>
    </row>
    <row r="276" spans="1:16">
      <c r="A276">
        <v>274</v>
      </c>
      <c r="B276" s="1">
        <v>42531</v>
      </c>
      <c r="C276" s="2">
        <v>0.24871527777777777</v>
      </c>
      <c r="D276">
        <v>76.599999999999994</v>
      </c>
      <c r="E276" t="s">
        <v>22</v>
      </c>
      <c r="F276" t="e">
        <f t="shared" si="16"/>
        <v>#NAME?</v>
      </c>
      <c r="G276" t="s">
        <v>22</v>
      </c>
      <c r="H276" t="s">
        <v>23</v>
      </c>
      <c r="I276" t="s">
        <v>24</v>
      </c>
      <c r="J276" t="s">
        <v>23</v>
      </c>
      <c r="K276" t="s">
        <v>24</v>
      </c>
      <c r="L276" t="e">
        <f t="shared" si="17"/>
        <v>#NAME?</v>
      </c>
      <c r="M276" t="s">
        <v>23</v>
      </c>
      <c r="N276" t="s">
        <v>25</v>
      </c>
      <c r="O276" s="5">
        <f t="shared" si="19"/>
        <v>806</v>
      </c>
      <c r="P276" s="6">
        <f t="shared" si="18"/>
        <v>83.717777777777769</v>
      </c>
    </row>
    <row r="277" spans="1:16">
      <c r="A277">
        <v>275</v>
      </c>
      <c r="B277" s="1">
        <v>42531</v>
      </c>
      <c r="C277" s="2">
        <v>0.25079861111111112</v>
      </c>
      <c r="D277">
        <v>75.099999999999994</v>
      </c>
      <c r="E277" t="s">
        <v>22</v>
      </c>
      <c r="F277" t="e">
        <f t="shared" si="16"/>
        <v>#NAME?</v>
      </c>
      <c r="G277" t="s">
        <v>22</v>
      </c>
      <c r="H277" t="s">
        <v>23</v>
      </c>
      <c r="I277" t="s">
        <v>24</v>
      </c>
      <c r="J277" t="s">
        <v>23</v>
      </c>
      <c r="K277" t="s">
        <v>24</v>
      </c>
      <c r="L277" t="e">
        <f t="shared" si="17"/>
        <v>#NAME?</v>
      </c>
      <c r="M277" t="s">
        <v>23</v>
      </c>
      <c r="N277" t="s">
        <v>25</v>
      </c>
      <c r="O277" s="5">
        <f t="shared" si="19"/>
        <v>809</v>
      </c>
      <c r="P277" s="6">
        <f t="shared" si="18"/>
        <v>82.068888888888878</v>
      </c>
    </row>
    <row r="278" spans="1:16">
      <c r="A278">
        <v>276</v>
      </c>
      <c r="B278" s="1">
        <v>42531</v>
      </c>
      <c r="C278" s="2">
        <v>0.25288194444444445</v>
      </c>
      <c r="D278">
        <v>73.599999999999994</v>
      </c>
      <c r="E278" t="s">
        <v>22</v>
      </c>
      <c r="F278" t="e">
        <f t="shared" si="16"/>
        <v>#NAME?</v>
      </c>
      <c r="G278" t="s">
        <v>22</v>
      </c>
      <c r="H278" t="s">
        <v>23</v>
      </c>
      <c r="I278" t="s">
        <v>24</v>
      </c>
      <c r="J278" t="s">
        <v>23</v>
      </c>
      <c r="K278" t="s">
        <v>24</v>
      </c>
      <c r="L278" t="e">
        <f t="shared" si="17"/>
        <v>#NAME?</v>
      </c>
      <c r="M278" t="s">
        <v>23</v>
      </c>
      <c r="N278" t="s">
        <v>25</v>
      </c>
      <c r="O278" s="5">
        <f t="shared" si="19"/>
        <v>812</v>
      </c>
      <c r="P278" s="6">
        <f t="shared" si="18"/>
        <v>80.417777777777772</v>
      </c>
    </row>
    <row r="279" spans="1:16">
      <c r="A279">
        <v>277</v>
      </c>
      <c r="B279" s="1">
        <v>42531</v>
      </c>
      <c r="C279" s="2">
        <v>0.25496527777777778</v>
      </c>
      <c r="D279">
        <v>72.2</v>
      </c>
      <c r="E279" t="s">
        <v>22</v>
      </c>
      <c r="F279" t="e">
        <f t="shared" si="16"/>
        <v>#NAME?</v>
      </c>
      <c r="G279" t="s">
        <v>22</v>
      </c>
      <c r="H279" t="s">
        <v>23</v>
      </c>
      <c r="I279" t="s">
        <v>24</v>
      </c>
      <c r="J279" t="s">
        <v>23</v>
      </c>
      <c r="K279" t="s">
        <v>24</v>
      </c>
      <c r="L279" t="e">
        <f t="shared" si="17"/>
        <v>#NAME?</v>
      </c>
      <c r="M279" t="s">
        <v>23</v>
      </c>
      <c r="N279" t="s">
        <v>25</v>
      </c>
      <c r="O279" s="5">
        <f t="shared" si="19"/>
        <v>815</v>
      </c>
      <c r="P279" s="6">
        <f t="shared" si="18"/>
        <v>78.817777777777764</v>
      </c>
    </row>
    <row r="280" spans="1:16">
      <c r="A280">
        <v>278</v>
      </c>
      <c r="B280" s="1">
        <v>42531</v>
      </c>
      <c r="C280" s="2">
        <v>0.2570486111111111</v>
      </c>
      <c r="D280">
        <v>70.8</v>
      </c>
      <c r="E280" t="s">
        <v>22</v>
      </c>
      <c r="F280" t="e">
        <f t="shared" si="16"/>
        <v>#NAME?</v>
      </c>
      <c r="G280" t="s">
        <v>22</v>
      </c>
      <c r="H280" t="s">
        <v>23</v>
      </c>
      <c r="I280" t="s">
        <v>24</v>
      </c>
      <c r="J280" t="s">
        <v>23</v>
      </c>
      <c r="K280" t="s">
        <v>24</v>
      </c>
      <c r="L280" t="e">
        <f t="shared" si="17"/>
        <v>#NAME?</v>
      </c>
      <c r="M280" t="s">
        <v>23</v>
      </c>
      <c r="N280" t="s">
        <v>25</v>
      </c>
      <c r="O280" s="5">
        <f t="shared" si="19"/>
        <v>818</v>
      </c>
      <c r="P280" s="6">
        <f t="shared" si="18"/>
        <v>77.315555555555548</v>
      </c>
    </row>
    <row r="281" spans="1:16">
      <c r="A281">
        <v>279</v>
      </c>
      <c r="B281" s="1">
        <v>42531</v>
      </c>
      <c r="C281" s="2">
        <v>0.25913194444444443</v>
      </c>
      <c r="D281">
        <v>69.5</v>
      </c>
      <c r="E281" t="s">
        <v>22</v>
      </c>
      <c r="F281" t="e">
        <f t="shared" si="16"/>
        <v>#NAME?</v>
      </c>
      <c r="G281" t="s">
        <v>22</v>
      </c>
      <c r="H281" t="s">
        <v>23</v>
      </c>
      <c r="I281" t="s">
        <v>24</v>
      </c>
      <c r="J281" t="s">
        <v>23</v>
      </c>
      <c r="K281" t="s">
        <v>24</v>
      </c>
      <c r="L281" t="e">
        <f t="shared" si="17"/>
        <v>#NAME?</v>
      </c>
      <c r="M281" t="s">
        <v>23</v>
      </c>
      <c r="N281" t="s">
        <v>25</v>
      </c>
      <c r="O281" s="5">
        <f t="shared" si="19"/>
        <v>821</v>
      </c>
      <c r="P281" s="6">
        <f t="shared" si="18"/>
        <v>75.866666666666646</v>
      </c>
    </row>
    <row r="282" spans="1:16">
      <c r="A282">
        <v>280</v>
      </c>
      <c r="B282" s="1">
        <v>42531</v>
      </c>
      <c r="C282" s="2">
        <v>0.26121527777777781</v>
      </c>
      <c r="D282">
        <v>68.3</v>
      </c>
      <c r="E282" t="s">
        <v>22</v>
      </c>
      <c r="F282" t="e">
        <f t="shared" si="16"/>
        <v>#NAME?</v>
      </c>
      <c r="G282" t="s">
        <v>22</v>
      </c>
      <c r="H282" t="s">
        <v>23</v>
      </c>
      <c r="I282" t="s">
        <v>24</v>
      </c>
      <c r="J282" t="s">
        <v>23</v>
      </c>
      <c r="K282" t="s">
        <v>24</v>
      </c>
      <c r="L282" t="e">
        <f t="shared" si="17"/>
        <v>#NAME?</v>
      </c>
      <c r="M282" t="s">
        <v>23</v>
      </c>
      <c r="N282" t="s">
        <v>25</v>
      </c>
      <c r="O282" s="5">
        <f t="shared" si="19"/>
        <v>824</v>
      </c>
      <c r="P282" s="6">
        <f t="shared" si="18"/>
        <v>74.366666666666646</v>
      </c>
    </row>
    <row r="283" spans="1:16">
      <c r="A283">
        <v>281</v>
      </c>
      <c r="B283" s="1">
        <v>42531</v>
      </c>
      <c r="C283" s="2">
        <v>0.26329861111111114</v>
      </c>
      <c r="D283">
        <v>67</v>
      </c>
      <c r="E283" t="s">
        <v>22</v>
      </c>
      <c r="F283" t="e">
        <f t="shared" si="16"/>
        <v>#NAME?</v>
      </c>
      <c r="G283" t="s">
        <v>22</v>
      </c>
      <c r="H283" t="s">
        <v>23</v>
      </c>
      <c r="I283" t="s">
        <v>24</v>
      </c>
      <c r="J283" t="s">
        <v>23</v>
      </c>
      <c r="K283" t="s">
        <v>24</v>
      </c>
      <c r="L283" t="e">
        <f t="shared" si="17"/>
        <v>#NAME?</v>
      </c>
      <c r="M283" t="s">
        <v>23</v>
      </c>
      <c r="N283" t="s">
        <v>25</v>
      </c>
      <c r="O283" s="5">
        <f t="shared" si="19"/>
        <v>827</v>
      </c>
      <c r="P283" s="6">
        <f t="shared" si="18"/>
        <v>72.915555555555542</v>
      </c>
    </row>
    <row r="284" spans="1:16">
      <c r="A284">
        <v>282</v>
      </c>
      <c r="B284" s="1">
        <v>42531</v>
      </c>
      <c r="C284" s="2">
        <v>0.26538194444444446</v>
      </c>
      <c r="D284">
        <v>65.8</v>
      </c>
      <c r="E284" t="s">
        <v>22</v>
      </c>
      <c r="F284" t="e">
        <f t="shared" si="16"/>
        <v>#NAME?</v>
      </c>
      <c r="G284" t="s">
        <v>22</v>
      </c>
      <c r="H284" t="s">
        <v>23</v>
      </c>
      <c r="I284" t="s">
        <v>24</v>
      </c>
      <c r="J284" t="s">
        <v>23</v>
      </c>
      <c r="K284" t="s">
        <v>24</v>
      </c>
      <c r="L284" t="e">
        <f t="shared" si="17"/>
        <v>#NAME?</v>
      </c>
      <c r="M284" t="s">
        <v>23</v>
      </c>
      <c r="N284" t="s">
        <v>25</v>
      </c>
      <c r="O284" s="5">
        <f t="shared" si="19"/>
        <v>830</v>
      </c>
      <c r="P284" s="6">
        <f t="shared" si="18"/>
        <v>71.515555555555551</v>
      </c>
    </row>
    <row r="285" spans="1:16">
      <c r="A285">
        <v>283</v>
      </c>
      <c r="B285" s="1">
        <v>42531</v>
      </c>
      <c r="C285" s="2">
        <v>0.26746527777777779</v>
      </c>
      <c r="D285">
        <v>64.7</v>
      </c>
      <c r="E285" t="s">
        <v>22</v>
      </c>
      <c r="F285" t="e">
        <f t="shared" si="16"/>
        <v>#NAME?</v>
      </c>
      <c r="G285" t="s">
        <v>22</v>
      </c>
      <c r="H285" t="s">
        <v>23</v>
      </c>
      <c r="I285" t="s">
        <v>24</v>
      </c>
      <c r="J285" t="s">
        <v>23</v>
      </c>
      <c r="K285" t="s">
        <v>24</v>
      </c>
      <c r="L285" t="e">
        <f t="shared" si="17"/>
        <v>#NAME?</v>
      </c>
      <c r="M285" t="s">
        <v>23</v>
      </c>
      <c r="N285" t="s">
        <v>25</v>
      </c>
      <c r="O285" s="5">
        <f t="shared" si="19"/>
        <v>833</v>
      </c>
      <c r="P285" s="6">
        <f t="shared" si="18"/>
        <v>70.164444444444442</v>
      </c>
    </row>
    <row r="286" spans="1:16">
      <c r="A286">
        <v>284</v>
      </c>
      <c r="B286" s="1">
        <v>42531</v>
      </c>
      <c r="C286" s="2">
        <v>0.26954861111111111</v>
      </c>
      <c r="D286">
        <v>63.6</v>
      </c>
      <c r="E286" t="s">
        <v>22</v>
      </c>
      <c r="F286" t="e">
        <f t="shared" si="16"/>
        <v>#NAME?</v>
      </c>
      <c r="G286" t="s">
        <v>22</v>
      </c>
      <c r="H286" t="s">
        <v>23</v>
      </c>
      <c r="I286" t="s">
        <v>24</v>
      </c>
      <c r="J286" t="s">
        <v>23</v>
      </c>
      <c r="K286" t="s">
        <v>24</v>
      </c>
      <c r="L286" t="e">
        <f t="shared" si="17"/>
        <v>#NAME?</v>
      </c>
      <c r="M286" t="s">
        <v>23</v>
      </c>
      <c r="N286" t="s">
        <v>25</v>
      </c>
      <c r="O286" s="5">
        <f t="shared" si="19"/>
        <v>836</v>
      </c>
      <c r="P286" s="6">
        <f t="shared" si="18"/>
        <v>68.913333333333327</v>
      </c>
    </row>
    <row r="287" spans="1:16">
      <c r="A287">
        <v>285</v>
      </c>
      <c r="B287" s="1">
        <v>42531</v>
      </c>
      <c r="C287" s="2">
        <v>0.27163194444444444</v>
      </c>
      <c r="D287">
        <v>62.6</v>
      </c>
      <c r="E287" t="s">
        <v>22</v>
      </c>
      <c r="F287" t="e">
        <f t="shared" si="16"/>
        <v>#NAME?</v>
      </c>
      <c r="G287" t="s">
        <v>22</v>
      </c>
      <c r="H287" t="s">
        <v>23</v>
      </c>
      <c r="I287" t="s">
        <v>24</v>
      </c>
      <c r="J287" t="s">
        <v>23</v>
      </c>
      <c r="K287" t="s">
        <v>24</v>
      </c>
      <c r="L287" t="e">
        <f t="shared" si="17"/>
        <v>#NAME?</v>
      </c>
      <c r="M287" t="s">
        <v>23</v>
      </c>
      <c r="N287" t="s">
        <v>25</v>
      </c>
      <c r="O287" s="5">
        <f t="shared" si="19"/>
        <v>839</v>
      </c>
      <c r="P287" s="6">
        <f t="shared" si="18"/>
        <v>67.664444444444442</v>
      </c>
    </row>
    <row r="288" spans="1:16">
      <c r="A288">
        <v>286</v>
      </c>
      <c r="B288" s="1">
        <v>42531</v>
      </c>
      <c r="C288" s="2">
        <v>0.27371527777777777</v>
      </c>
      <c r="D288">
        <v>61.4</v>
      </c>
      <c r="E288" t="s">
        <v>22</v>
      </c>
      <c r="F288" t="e">
        <f t="shared" si="16"/>
        <v>#NAME?</v>
      </c>
      <c r="G288" t="s">
        <v>22</v>
      </c>
      <c r="H288" t="s">
        <v>23</v>
      </c>
      <c r="I288" t="s">
        <v>24</v>
      </c>
      <c r="J288" t="s">
        <v>23</v>
      </c>
      <c r="K288" t="s">
        <v>24</v>
      </c>
      <c r="L288" t="e">
        <f t="shared" si="17"/>
        <v>#NAME?</v>
      </c>
      <c r="M288" t="s">
        <v>23</v>
      </c>
      <c r="N288" t="s">
        <v>25</v>
      </c>
      <c r="O288" s="5">
        <f t="shared" si="19"/>
        <v>842</v>
      </c>
      <c r="P288" s="6">
        <f t="shared" si="18"/>
        <v>66.413333333333327</v>
      </c>
    </row>
    <row r="289" spans="1:16">
      <c r="A289">
        <v>287</v>
      </c>
      <c r="B289" s="1">
        <v>42531</v>
      </c>
      <c r="C289" s="2">
        <v>0.27579861111111109</v>
      </c>
      <c r="D289">
        <v>60.4</v>
      </c>
      <c r="E289" t="s">
        <v>22</v>
      </c>
      <c r="F289" t="e">
        <f t="shared" si="16"/>
        <v>#NAME?</v>
      </c>
      <c r="G289" t="s">
        <v>22</v>
      </c>
      <c r="H289" t="s">
        <v>23</v>
      </c>
      <c r="I289" t="s">
        <v>24</v>
      </c>
      <c r="J289" t="s">
        <v>23</v>
      </c>
      <c r="K289" t="s">
        <v>24</v>
      </c>
      <c r="L289" t="e">
        <f t="shared" si="17"/>
        <v>#NAME?</v>
      </c>
      <c r="M289" t="s">
        <v>23</v>
      </c>
      <c r="N289" t="s">
        <v>25</v>
      </c>
      <c r="O289" s="5">
        <f t="shared" si="19"/>
        <v>845</v>
      </c>
      <c r="P289" s="6">
        <f t="shared" si="18"/>
        <v>65.262222222222221</v>
      </c>
    </row>
    <row r="290" spans="1:16">
      <c r="A290">
        <v>288</v>
      </c>
      <c r="B290" s="1">
        <v>42531</v>
      </c>
      <c r="C290" s="2">
        <v>0.27788194444444442</v>
      </c>
      <c r="D290">
        <v>59.3</v>
      </c>
      <c r="E290" t="s">
        <v>22</v>
      </c>
      <c r="F290" t="e">
        <f t="shared" si="16"/>
        <v>#NAME?</v>
      </c>
      <c r="G290" t="s">
        <v>22</v>
      </c>
      <c r="H290" t="s">
        <v>23</v>
      </c>
      <c r="I290" t="s">
        <v>24</v>
      </c>
      <c r="J290" t="s">
        <v>23</v>
      </c>
      <c r="K290" t="s">
        <v>24</v>
      </c>
      <c r="L290" t="e">
        <f t="shared" si="17"/>
        <v>#NAME?</v>
      </c>
      <c r="M290" t="s">
        <v>23</v>
      </c>
      <c r="N290" t="s">
        <v>25</v>
      </c>
      <c r="O290" s="5">
        <f t="shared" si="19"/>
        <v>848</v>
      </c>
      <c r="P290" s="6">
        <f t="shared" si="18"/>
        <v>64.162222222222212</v>
      </c>
    </row>
    <row r="291" spans="1:16">
      <c r="A291">
        <v>289</v>
      </c>
      <c r="B291" s="1">
        <v>42531</v>
      </c>
      <c r="C291" s="2">
        <v>0.27996527777777774</v>
      </c>
      <c r="D291">
        <v>58.5</v>
      </c>
      <c r="E291" t="s">
        <v>22</v>
      </c>
      <c r="F291" t="e">
        <f t="shared" si="16"/>
        <v>#NAME?</v>
      </c>
      <c r="G291" t="s">
        <v>22</v>
      </c>
      <c r="H291" t="s">
        <v>23</v>
      </c>
      <c r="I291" t="s">
        <v>24</v>
      </c>
      <c r="J291" t="s">
        <v>23</v>
      </c>
      <c r="K291" t="s">
        <v>24</v>
      </c>
      <c r="L291" t="e">
        <f t="shared" si="17"/>
        <v>#NAME?</v>
      </c>
      <c r="M291" t="s">
        <v>23</v>
      </c>
      <c r="N291" t="s">
        <v>25</v>
      </c>
      <c r="O291" s="5">
        <f t="shared" si="19"/>
        <v>851</v>
      </c>
      <c r="P291" s="6">
        <f t="shared" si="18"/>
        <v>63.111111111111107</v>
      </c>
    </row>
    <row r="292" spans="1:16">
      <c r="A292">
        <v>290</v>
      </c>
      <c r="B292" s="1">
        <v>42531</v>
      </c>
      <c r="C292" s="2">
        <v>0.28204861111111112</v>
      </c>
      <c r="D292">
        <v>57.5</v>
      </c>
      <c r="E292" t="s">
        <v>22</v>
      </c>
      <c r="F292" t="e">
        <f t="shared" si="16"/>
        <v>#NAME?</v>
      </c>
      <c r="G292" t="s">
        <v>22</v>
      </c>
      <c r="H292" t="s">
        <v>23</v>
      </c>
      <c r="I292" t="s">
        <v>24</v>
      </c>
      <c r="J292" t="s">
        <v>23</v>
      </c>
      <c r="K292" t="s">
        <v>24</v>
      </c>
      <c r="L292" t="e">
        <f t="shared" si="17"/>
        <v>#NAME?</v>
      </c>
      <c r="M292" t="s">
        <v>23</v>
      </c>
      <c r="N292" t="s">
        <v>25</v>
      </c>
      <c r="O292" s="5">
        <f t="shared" si="19"/>
        <v>854</v>
      </c>
      <c r="P292" s="6">
        <f t="shared" si="18"/>
        <v>62.013333333333328</v>
      </c>
    </row>
    <row r="293" spans="1:16">
      <c r="A293">
        <v>291</v>
      </c>
      <c r="B293" s="1">
        <v>42531</v>
      </c>
      <c r="C293" s="2">
        <v>0.28413194444444445</v>
      </c>
      <c r="D293">
        <v>56.5</v>
      </c>
      <c r="E293" t="s">
        <v>22</v>
      </c>
      <c r="F293" t="e">
        <f t="shared" si="16"/>
        <v>#NAME?</v>
      </c>
      <c r="G293" t="s">
        <v>22</v>
      </c>
      <c r="H293" t="s">
        <v>23</v>
      </c>
      <c r="I293" t="s">
        <v>24</v>
      </c>
      <c r="J293" t="s">
        <v>23</v>
      </c>
      <c r="K293" t="s">
        <v>24</v>
      </c>
      <c r="L293" t="e">
        <f t="shared" si="17"/>
        <v>#NAME?</v>
      </c>
      <c r="M293" t="s">
        <v>23</v>
      </c>
      <c r="N293" t="s">
        <v>25</v>
      </c>
      <c r="O293" s="5">
        <f t="shared" si="19"/>
        <v>857</v>
      </c>
      <c r="P293" s="6">
        <f t="shared" si="18"/>
        <v>60.911111111111104</v>
      </c>
    </row>
    <row r="294" spans="1:16">
      <c r="A294">
        <v>292</v>
      </c>
      <c r="B294" s="1">
        <v>42531</v>
      </c>
      <c r="C294" s="2">
        <v>0.28621527777777778</v>
      </c>
      <c r="D294">
        <v>55.7</v>
      </c>
      <c r="E294" t="s">
        <v>22</v>
      </c>
      <c r="F294" t="e">
        <f t="shared" si="16"/>
        <v>#NAME?</v>
      </c>
      <c r="G294" t="s">
        <v>22</v>
      </c>
      <c r="H294" t="s">
        <v>23</v>
      </c>
      <c r="I294" t="s">
        <v>24</v>
      </c>
      <c r="J294" t="s">
        <v>23</v>
      </c>
      <c r="K294" t="s">
        <v>24</v>
      </c>
      <c r="L294" t="e">
        <f t="shared" si="17"/>
        <v>#NAME?</v>
      </c>
      <c r="M294" t="s">
        <v>23</v>
      </c>
      <c r="N294" t="s">
        <v>25</v>
      </c>
      <c r="O294" s="5">
        <f t="shared" si="19"/>
        <v>860</v>
      </c>
      <c r="P294" s="6">
        <f t="shared" si="18"/>
        <v>59.862222222222215</v>
      </c>
    </row>
    <row r="295" spans="1:16">
      <c r="A295">
        <v>293</v>
      </c>
      <c r="B295" s="1">
        <v>42531</v>
      </c>
      <c r="C295" s="2">
        <v>0.2882986111111111</v>
      </c>
      <c r="D295">
        <v>54.8</v>
      </c>
      <c r="E295" t="s">
        <v>22</v>
      </c>
      <c r="F295" t="e">
        <f t="shared" si="16"/>
        <v>#NAME?</v>
      </c>
      <c r="G295" t="s">
        <v>22</v>
      </c>
      <c r="H295" t="s">
        <v>23</v>
      </c>
      <c r="I295" t="s">
        <v>24</v>
      </c>
      <c r="J295" t="s">
        <v>23</v>
      </c>
      <c r="K295" t="s">
        <v>24</v>
      </c>
      <c r="L295" t="e">
        <f t="shared" si="17"/>
        <v>#NAME?</v>
      </c>
      <c r="M295" t="s">
        <v>23</v>
      </c>
      <c r="N295" t="s">
        <v>25</v>
      </c>
      <c r="O295" s="5">
        <f t="shared" si="19"/>
        <v>863</v>
      </c>
      <c r="P295" s="6">
        <f t="shared" si="18"/>
        <v>58.908888888888882</v>
      </c>
    </row>
    <row r="296" spans="1:16">
      <c r="A296">
        <v>294</v>
      </c>
      <c r="B296" s="1">
        <v>42531</v>
      </c>
      <c r="C296" s="2">
        <v>0.29038194444444443</v>
      </c>
      <c r="D296">
        <v>54</v>
      </c>
      <c r="E296" t="s">
        <v>22</v>
      </c>
      <c r="F296" t="e">
        <f t="shared" si="16"/>
        <v>#NAME?</v>
      </c>
      <c r="G296" t="s">
        <v>22</v>
      </c>
      <c r="H296" t="s">
        <v>23</v>
      </c>
      <c r="I296" t="s">
        <v>24</v>
      </c>
      <c r="J296" t="s">
        <v>23</v>
      </c>
      <c r="K296" t="s">
        <v>24</v>
      </c>
      <c r="L296" t="e">
        <f t="shared" si="17"/>
        <v>#NAME?</v>
      </c>
      <c r="M296" t="s">
        <v>23</v>
      </c>
      <c r="N296" t="s">
        <v>25</v>
      </c>
      <c r="O296" s="5">
        <f t="shared" si="19"/>
        <v>866</v>
      </c>
      <c r="P296" s="6">
        <f t="shared" si="18"/>
        <v>58.011111111111106</v>
      </c>
    </row>
    <row r="297" spans="1:16">
      <c r="A297">
        <v>295</v>
      </c>
      <c r="B297" s="1">
        <v>42531</v>
      </c>
      <c r="C297" s="2">
        <v>0.29246527777777781</v>
      </c>
      <c r="D297">
        <v>53.3</v>
      </c>
      <c r="E297" t="s">
        <v>22</v>
      </c>
      <c r="F297" t="e">
        <f t="shared" si="16"/>
        <v>#NAME?</v>
      </c>
      <c r="G297" t="s">
        <v>22</v>
      </c>
      <c r="H297" t="s">
        <v>23</v>
      </c>
      <c r="I297" t="s">
        <v>24</v>
      </c>
      <c r="J297" t="s">
        <v>23</v>
      </c>
      <c r="K297" t="s">
        <v>24</v>
      </c>
      <c r="L297" t="e">
        <f t="shared" si="17"/>
        <v>#NAME?</v>
      </c>
      <c r="M297" t="s">
        <v>23</v>
      </c>
      <c r="N297" t="s">
        <v>25</v>
      </c>
      <c r="O297" s="5">
        <f t="shared" si="19"/>
        <v>869</v>
      </c>
      <c r="P297" s="6">
        <f t="shared" si="18"/>
        <v>57.011111111111106</v>
      </c>
    </row>
    <row r="298" spans="1:16">
      <c r="A298">
        <v>296</v>
      </c>
      <c r="B298" s="1">
        <v>42531</v>
      </c>
      <c r="C298" s="2">
        <v>0.29454861111111114</v>
      </c>
      <c r="D298">
        <v>52.5</v>
      </c>
      <c r="E298" t="s">
        <v>22</v>
      </c>
      <c r="F298" t="e">
        <f t="shared" si="16"/>
        <v>#NAME?</v>
      </c>
      <c r="G298" t="s">
        <v>22</v>
      </c>
      <c r="H298" t="s">
        <v>23</v>
      </c>
      <c r="I298" t="s">
        <v>24</v>
      </c>
      <c r="J298" t="s">
        <v>23</v>
      </c>
      <c r="K298" t="s">
        <v>24</v>
      </c>
      <c r="L298" t="e">
        <f t="shared" si="17"/>
        <v>#NAME?</v>
      </c>
      <c r="M298" t="s">
        <v>23</v>
      </c>
      <c r="N298" t="s">
        <v>25</v>
      </c>
      <c r="O298" s="5">
        <f t="shared" si="19"/>
        <v>872</v>
      </c>
      <c r="P298" s="6">
        <f t="shared" si="18"/>
        <v>56.108888888888885</v>
      </c>
    </row>
    <row r="299" spans="1:16">
      <c r="A299">
        <v>297</v>
      </c>
      <c r="B299" s="1">
        <v>42531</v>
      </c>
      <c r="C299" s="2">
        <v>0.29663194444444446</v>
      </c>
      <c r="D299">
        <v>51.7</v>
      </c>
      <c r="E299" t="s">
        <v>22</v>
      </c>
      <c r="F299" t="e">
        <f t="shared" si="16"/>
        <v>#NAME?</v>
      </c>
      <c r="G299" t="s">
        <v>22</v>
      </c>
      <c r="H299" t="s">
        <v>23</v>
      </c>
      <c r="I299" t="s">
        <v>24</v>
      </c>
      <c r="J299" t="s">
        <v>23</v>
      </c>
      <c r="K299" t="s">
        <v>24</v>
      </c>
      <c r="L299" t="e">
        <f t="shared" si="17"/>
        <v>#NAME?</v>
      </c>
      <c r="M299" t="s">
        <v>23</v>
      </c>
      <c r="N299" t="s">
        <v>25</v>
      </c>
      <c r="O299" s="5">
        <f t="shared" si="19"/>
        <v>875</v>
      </c>
      <c r="P299" s="6">
        <f t="shared" si="18"/>
        <v>55.26</v>
      </c>
    </row>
    <row r="300" spans="1:16">
      <c r="A300">
        <v>298</v>
      </c>
      <c r="B300" s="1">
        <v>42531</v>
      </c>
      <c r="C300" s="2">
        <v>0.29871527777777779</v>
      </c>
      <c r="D300">
        <v>50.9</v>
      </c>
      <c r="E300" t="s">
        <v>22</v>
      </c>
      <c r="F300" t="e">
        <f t="shared" si="16"/>
        <v>#NAME?</v>
      </c>
      <c r="G300" t="s">
        <v>22</v>
      </c>
      <c r="H300" t="s">
        <v>23</v>
      </c>
      <c r="I300" t="s">
        <v>24</v>
      </c>
      <c r="J300" t="s">
        <v>23</v>
      </c>
      <c r="K300" t="s">
        <v>24</v>
      </c>
      <c r="L300" t="e">
        <f t="shared" si="17"/>
        <v>#NAME?</v>
      </c>
      <c r="M300" t="s">
        <v>23</v>
      </c>
      <c r="N300" t="s">
        <v>25</v>
      </c>
      <c r="O300" s="5">
        <f t="shared" si="19"/>
        <v>878</v>
      </c>
      <c r="P300" s="6">
        <f t="shared" si="18"/>
        <v>54.408888888888882</v>
      </c>
    </row>
    <row r="301" spans="1:16">
      <c r="A301">
        <v>299</v>
      </c>
      <c r="B301" s="1">
        <v>42531</v>
      </c>
      <c r="C301" s="2">
        <v>0.30079861111111111</v>
      </c>
      <c r="D301">
        <v>50.4</v>
      </c>
      <c r="E301" t="s">
        <v>22</v>
      </c>
      <c r="F301" t="e">
        <f t="shared" si="16"/>
        <v>#NAME?</v>
      </c>
      <c r="G301" t="s">
        <v>22</v>
      </c>
      <c r="H301" t="s">
        <v>23</v>
      </c>
      <c r="I301" t="s">
        <v>24</v>
      </c>
      <c r="J301" t="s">
        <v>23</v>
      </c>
      <c r="K301" t="s">
        <v>24</v>
      </c>
      <c r="L301" t="e">
        <f t="shared" si="17"/>
        <v>#NAME?</v>
      </c>
      <c r="M301" t="s">
        <v>23</v>
      </c>
      <c r="N301" t="s">
        <v>25</v>
      </c>
      <c r="O301" s="5">
        <f t="shared" si="19"/>
        <v>881</v>
      </c>
      <c r="P301" s="6">
        <f t="shared" si="18"/>
        <v>53.657777777777774</v>
      </c>
    </row>
    <row r="302" spans="1:16">
      <c r="A302">
        <v>300</v>
      </c>
      <c r="B302" s="1">
        <v>42531</v>
      </c>
      <c r="C302" s="2">
        <v>0.30288194444444444</v>
      </c>
      <c r="D302">
        <v>49.4</v>
      </c>
      <c r="E302" t="s">
        <v>22</v>
      </c>
      <c r="F302" t="e">
        <f t="shared" si="16"/>
        <v>#NAME?</v>
      </c>
      <c r="G302" t="s">
        <v>22</v>
      </c>
      <c r="H302" t="s">
        <v>23</v>
      </c>
      <c r="I302" t="s">
        <v>24</v>
      </c>
      <c r="J302" t="s">
        <v>23</v>
      </c>
      <c r="K302" t="s">
        <v>24</v>
      </c>
      <c r="L302" t="e">
        <f t="shared" si="17"/>
        <v>#NAME?</v>
      </c>
      <c r="M302" t="s">
        <v>23</v>
      </c>
      <c r="N302" t="s">
        <v>25</v>
      </c>
      <c r="O302" s="5">
        <f t="shared" si="19"/>
        <v>884</v>
      </c>
      <c r="P302" s="6">
        <f t="shared" si="18"/>
        <v>52.908888888888882</v>
      </c>
    </row>
    <row r="303" spans="1:16">
      <c r="A303">
        <v>301</v>
      </c>
      <c r="B303" s="1">
        <v>42531</v>
      </c>
      <c r="C303" s="2">
        <v>0.30496527777777777</v>
      </c>
      <c r="D303">
        <v>48.8</v>
      </c>
      <c r="E303" t="s">
        <v>22</v>
      </c>
      <c r="F303" t="e">
        <f t="shared" si="16"/>
        <v>#NAME?</v>
      </c>
      <c r="G303" t="s">
        <v>22</v>
      </c>
      <c r="H303" t="s">
        <v>23</v>
      </c>
      <c r="I303" t="s">
        <v>24</v>
      </c>
      <c r="J303" t="s">
        <v>23</v>
      </c>
      <c r="K303" t="s">
        <v>24</v>
      </c>
      <c r="L303" t="e">
        <f t="shared" si="17"/>
        <v>#NAME?</v>
      </c>
      <c r="M303" t="s">
        <v>23</v>
      </c>
      <c r="N303" t="s">
        <v>25</v>
      </c>
      <c r="O303" s="5">
        <f t="shared" si="19"/>
        <v>887</v>
      </c>
      <c r="P303" s="6">
        <f t="shared" si="18"/>
        <v>52.108888888888885</v>
      </c>
    </row>
    <row r="304" spans="1:16">
      <c r="A304">
        <v>302</v>
      </c>
      <c r="B304" s="1">
        <v>42531</v>
      </c>
      <c r="C304" s="2">
        <v>0.30704861111111109</v>
      </c>
      <c r="D304">
        <v>48.1</v>
      </c>
      <c r="E304" t="s">
        <v>22</v>
      </c>
      <c r="F304" t="e">
        <f t="shared" si="16"/>
        <v>#NAME?</v>
      </c>
      <c r="G304" t="s">
        <v>22</v>
      </c>
      <c r="H304" t="s">
        <v>23</v>
      </c>
      <c r="I304" t="s">
        <v>24</v>
      </c>
      <c r="J304" t="s">
        <v>23</v>
      </c>
      <c r="K304" t="s">
        <v>24</v>
      </c>
      <c r="L304" t="e">
        <f t="shared" si="17"/>
        <v>#NAME?</v>
      </c>
      <c r="M304" t="s">
        <v>23</v>
      </c>
      <c r="N304" t="s">
        <v>25</v>
      </c>
      <c r="O304" s="5">
        <f t="shared" si="19"/>
        <v>890</v>
      </c>
      <c r="P304" s="6">
        <f t="shared" si="18"/>
        <v>51.308888888888887</v>
      </c>
    </row>
    <row r="305" spans="1:16">
      <c r="A305">
        <v>303</v>
      </c>
      <c r="B305" s="1">
        <v>42531</v>
      </c>
      <c r="C305" s="2">
        <v>0.30913194444444442</v>
      </c>
      <c r="D305">
        <v>47.4</v>
      </c>
      <c r="E305" t="s">
        <v>22</v>
      </c>
      <c r="F305" t="e">
        <f t="shared" si="16"/>
        <v>#NAME?</v>
      </c>
      <c r="G305" t="s">
        <v>22</v>
      </c>
      <c r="H305" t="s">
        <v>23</v>
      </c>
      <c r="I305" t="s">
        <v>24</v>
      </c>
      <c r="J305" t="s">
        <v>23</v>
      </c>
      <c r="K305" t="s">
        <v>24</v>
      </c>
      <c r="L305" t="e">
        <f t="shared" si="17"/>
        <v>#NAME?</v>
      </c>
      <c r="M305" t="s">
        <v>23</v>
      </c>
      <c r="N305" t="s">
        <v>25</v>
      </c>
      <c r="O305" s="5">
        <f t="shared" si="19"/>
        <v>893</v>
      </c>
      <c r="P305" s="6">
        <f t="shared" si="18"/>
        <v>50.655555555555551</v>
      </c>
    </row>
    <row r="306" spans="1:16">
      <c r="A306">
        <v>304</v>
      </c>
      <c r="B306" s="1">
        <v>42531</v>
      </c>
      <c r="C306" s="2">
        <v>0.31121527777777774</v>
      </c>
      <c r="D306">
        <v>46.9</v>
      </c>
      <c r="E306" t="s">
        <v>22</v>
      </c>
      <c r="F306" t="e">
        <f t="shared" si="16"/>
        <v>#NAME?</v>
      </c>
      <c r="G306" t="s">
        <v>22</v>
      </c>
      <c r="H306" t="s">
        <v>23</v>
      </c>
      <c r="I306" t="s">
        <v>24</v>
      </c>
      <c r="J306" t="s">
        <v>23</v>
      </c>
      <c r="K306" t="s">
        <v>24</v>
      </c>
      <c r="L306" t="e">
        <f t="shared" si="17"/>
        <v>#NAME?</v>
      </c>
      <c r="M306" t="s">
        <v>23</v>
      </c>
      <c r="N306" t="s">
        <v>25</v>
      </c>
      <c r="O306" s="5">
        <f t="shared" si="19"/>
        <v>896</v>
      </c>
      <c r="P306" s="6">
        <f t="shared" si="18"/>
        <v>49.911111111111104</v>
      </c>
    </row>
    <row r="307" spans="1:16">
      <c r="A307">
        <v>305</v>
      </c>
      <c r="B307" s="1">
        <v>42531</v>
      </c>
      <c r="C307" s="2">
        <v>0.31329861111111112</v>
      </c>
      <c r="D307">
        <v>46.3</v>
      </c>
      <c r="E307" t="s">
        <v>22</v>
      </c>
      <c r="F307" t="e">
        <f t="shared" si="16"/>
        <v>#NAME?</v>
      </c>
      <c r="G307" t="s">
        <v>22</v>
      </c>
      <c r="H307" t="s">
        <v>23</v>
      </c>
      <c r="I307" t="s">
        <v>24</v>
      </c>
      <c r="J307" t="s">
        <v>23</v>
      </c>
      <c r="K307" t="s">
        <v>24</v>
      </c>
      <c r="L307" t="e">
        <f t="shared" si="17"/>
        <v>#NAME?</v>
      </c>
      <c r="M307" t="s">
        <v>23</v>
      </c>
      <c r="N307" t="s">
        <v>25</v>
      </c>
      <c r="O307" s="5">
        <f t="shared" si="19"/>
        <v>899</v>
      </c>
      <c r="P307" s="6">
        <f t="shared" si="18"/>
        <v>49.106666666666662</v>
      </c>
    </row>
    <row r="308" spans="1:16">
      <c r="A308">
        <v>306</v>
      </c>
      <c r="B308" s="1">
        <v>42531</v>
      </c>
      <c r="C308" s="2">
        <v>0.31538194444444445</v>
      </c>
      <c r="D308">
        <v>45.6</v>
      </c>
      <c r="E308" t="s">
        <v>22</v>
      </c>
      <c r="F308" t="e">
        <f t="shared" si="16"/>
        <v>#NAME?</v>
      </c>
      <c r="G308" t="s">
        <v>22</v>
      </c>
      <c r="H308" t="s">
        <v>23</v>
      </c>
      <c r="I308" t="s">
        <v>24</v>
      </c>
      <c r="J308" t="s">
        <v>23</v>
      </c>
      <c r="K308" t="s">
        <v>24</v>
      </c>
      <c r="L308" t="e">
        <f t="shared" si="17"/>
        <v>#NAME?</v>
      </c>
      <c r="M308" t="s">
        <v>23</v>
      </c>
      <c r="N308" t="s">
        <v>25</v>
      </c>
      <c r="O308" s="5">
        <f t="shared" si="19"/>
        <v>902</v>
      </c>
      <c r="P308" s="6">
        <f t="shared" si="18"/>
        <v>48.457777777777771</v>
      </c>
    </row>
    <row r="309" spans="1:16">
      <c r="A309">
        <v>307</v>
      </c>
      <c r="B309" s="1">
        <v>42531</v>
      </c>
      <c r="C309" s="2">
        <v>0.31746527777777778</v>
      </c>
      <c r="D309">
        <v>45.1</v>
      </c>
      <c r="E309" t="s">
        <v>22</v>
      </c>
      <c r="F309" t="e">
        <f t="shared" si="16"/>
        <v>#NAME?</v>
      </c>
      <c r="G309" t="s">
        <v>22</v>
      </c>
      <c r="H309" t="s">
        <v>23</v>
      </c>
      <c r="I309" t="s">
        <v>24</v>
      </c>
      <c r="J309" t="s">
        <v>23</v>
      </c>
      <c r="K309" t="s">
        <v>24</v>
      </c>
      <c r="L309" t="e">
        <f t="shared" si="17"/>
        <v>#NAME?</v>
      </c>
      <c r="M309" t="s">
        <v>23</v>
      </c>
      <c r="N309" t="s">
        <v>25</v>
      </c>
      <c r="O309" s="5">
        <f t="shared" si="19"/>
        <v>905</v>
      </c>
      <c r="P309" s="6">
        <f t="shared" si="18"/>
        <v>47.757777777777775</v>
      </c>
    </row>
    <row r="310" spans="1:16">
      <c r="A310">
        <v>308</v>
      </c>
      <c r="B310" s="1">
        <v>42531</v>
      </c>
      <c r="C310" s="2">
        <v>0.3195486111111111</v>
      </c>
      <c r="D310">
        <v>44.5</v>
      </c>
      <c r="E310" t="s">
        <v>22</v>
      </c>
      <c r="F310" t="e">
        <f t="shared" si="16"/>
        <v>#NAME?</v>
      </c>
      <c r="G310" t="s">
        <v>22</v>
      </c>
      <c r="H310" t="s">
        <v>23</v>
      </c>
      <c r="I310" t="s">
        <v>24</v>
      </c>
      <c r="J310" t="s">
        <v>23</v>
      </c>
      <c r="K310" t="s">
        <v>24</v>
      </c>
      <c r="L310" t="e">
        <f t="shared" si="17"/>
        <v>#NAME?</v>
      </c>
      <c r="M310" t="s">
        <v>23</v>
      </c>
      <c r="N310" t="s">
        <v>25</v>
      </c>
      <c r="O310" s="5">
        <f t="shared" si="19"/>
        <v>908</v>
      </c>
      <c r="P310" s="6">
        <f t="shared" si="18"/>
        <v>47.155555555555551</v>
      </c>
    </row>
    <row r="311" spans="1:16">
      <c r="A311">
        <v>309</v>
      </c>
      <c r="B311" s="1">
        <v>42531</v>
      </c>
      <c r="C311" s="2">
        <v>0.32163194444444443</v>
      </c>
      <c r="D311">
        <v>43.9</v>
      </c>
      <c r="E311" t="s">
        <v>22</v>
      </c>
      <c r="F311" t="e">
        <f t="shared" si="16"/>
        <v>#NAME?</v>
      </c>
      <c r="G311" t="s">
        <v>22</v>
      </c>
      <c r="H311" t="s">
        <v>23</v>
      </c>
      <c r="I311" t="s">
        <v>24</v>
      </c>
      <c r="J311" t="s">
        <v>23</v>
      </c>
      <c r="K311" t="s">
        <v>24</v>
      </c>
      <c r="L311" t="e">
        <f t="shared" si="17"/>
        <v>#NAME?</v>
      </c>
      <c r="M311" t="s">
        <v>23</v>
      </c>
      <c r="N311" t="s">
        <v>25</v>
      </c>
      <c r="O311" s="5">
        <f t="shared" si="19"/>
        <v>911</v>
      </c>
      <c r="P311" s="6">
        <f t="shared" si="18"/>
        <v>46.606666666666662</v>
      </c>
    </row>
    <row r="312" spans="1:16">
      <c r="A312">
        <v>310</v>
      </c>
      <c r="B312" s="1">
        <v>42531</v>
      </c>
      <c r="C312" s="2">
        <v>0.32371527777777781</v>
      </c>
      <c r="D312">
        <v>43.5</v>
      </c>
      <c r="E312" t="s">
        <v>22</v>
      </c>
      <c r="F312" t="e">
        <f t="shared" si="16"/>
        <v>#NAME?</v>
      </c>
      <c r="G312" t="s">
        <v>22</v>
      </c>
      <c r="H312" t="s">
        <v>23</v>
      </c>
      <c r="I312" t="s">
        <v>24</v>
      </c>
      <c r="J312" t="s">
        <v>23</v>
      </c>
      <c r="K312" t="s">
        <v>24</v>
      </c>
      <c r="L312" t="e">
        <f t="shared" si="17"/>
        <v>#NAME?</v>
      </c>
      <c r="M312" t="s">
        <v>23</v>
      </c>
      <c r="N312" t="s">
        <v>25</v>
      </c>
      <c r="O312" s="5">
        <f t="shared" si="19"/>
        <v>914</v>
      </c>
      <c r="P312" s="6">
        <f t="shared" si="18"/>
        <v>45.957777777777771</v>
      </c>
    </row>
    <row r="313" spans="1:16">
      <c r="A313">
        <v>311</v>
      </c>
      <c r="B313" s="1">
        <v>42531</v>
      </c>
      <c r="C313" s="2">
        <v>0.32579861111111114</v>
      </c>
      <c r="D313">
        <v>42.9</v>
      </c>
      <c r="E313" t="s">
        <v>22</v>
      </c>
      <c r="F313" t="e">
        <f t="shared" si="16"/>
        <v>#NAME?</v>
      </c>
      <c r="G313" t="s">
        <v>22</v>
      </c>
      <c r="H313" t="s">
        <v>23</v>
      </c>
      <c r="I313" t="s">
        <v>24</v>
      </c>
      <c r="J313" t="s">
        <v>23</v>
      </c>
      <c r="K313" t="s">
        <v>24</v>
      </c>
      <c r="L313" t="e">
        <f t="shared" si="17"/>
        <v>#NAME?</v>
      </c>
      <c r="M313" t="s">
        <v>23</v>
      </c>
      <c r="N313" t="s">
        <v>25</v>
      </c>
      <c r="O313" s="5">
        <f t="shared" si="19"/>
        <v>917</v>
      </c>
      <c r="P313" s="6">
        <f t="shared" si="18"/>
        <v>45.355555555555554</v>
      </c>
    </row>
    <row r="314" spans="1:16">
      <c r="A314">
        <v>312</v>
      </c>
      <c r="B314" s="1">
        <v>42531</v>
      </c>
      <c r="C314" s="2">
        <v>0.32788194444444446</v>
      </c>
      <c r="D314">
        <v>42.4</v>
      </c>
      <c r="E314" t="s">
        <v>22</v>
      </c>
      <c r="F314" t="e">
        <f t="shared" si="16"/>
        <v>#NAME?</v>
      </c>
      <c r="G314" t="s">
        <v>22</v>
      </c>
      <c r="H314" t="s">
        <v>23</v>
      </c>
      <c r="I314" t="s">
        <v>24</v>
      </c>
      <c r="J314" t="s">
        <v>23</v>
      </c>
      <c r="K314" t="s">
        <v>24</v>
      </c>
      <c r="L314" t="e">
        <f t="shared" si="17"/>
        <v>#NAME?</v>
      </c>
      <c r="M314" t="s">
        <v>23</v>
      </c>
      <c r="N314" t="s">
        <v>25</v>
      </c>
      <c r="O314" s="5">
        <f t="shared" si="19"/>
        <v>920</v>
      </c>
      <c r="P314" s="6">
        <f t="shared" si="18"/>
        <v>44.806666666666665</v>
      </c>
    </row>
    <row r="315" spans="1:16">
      <c r="A315">
        <v>313</v>
      </c>
      <c r="B315" s="1">
        <v>42531</v>
      </c>
      <c r="C315" s="2">
        <v>0.32996527777777779</v>
      </c>
      <c r="D315">
        <v>42</v>
      </c>
      <c r="E315" t="s">
        <v>22</v>
      </c>
      <c r="F315" t="e">
        <f t="shared" si="16"/>
        <v>#NAME?</v>
      </c>
      <c r="G315" t="s">
        <v>22</v>
      </c>
      <c r="H315" t="s">
        <v>23</v>
      </c>
      <c r="I315" t="s">
        <v>24</v>
      </c>
      <c r="J315" t="s">
        <v>23</v>
      </c>
      <c r="K315" t="s">
        <v>24</v>
      </c>
      <c r="L315" t="e">
        <f t="shared" si="17"/>
        <v>#NAME?</v>
      </c>
      <c r="M315" t="s">
        <v>23</v>
      </c>
      <c r="N315" t="s">
        <v>25</v>
      </c>
      <c r="O315" s="5">
        <f t="shared" si="19"/>
        <v>923</v>
      </c>
      <c r="P315" s="6">
        <f t="shared" si="18"/>
        <v>44.206666666666663</v>
      </c>
    </row>
    <row r="316" spans="1:16">
      <c r="A316">
        <v>314</v>
      </c>
      <c r="B316" s="1">
        <v>42531</v>
      </c>
      <c r="C316" s="2">
        <v>0.33204861111111111</v>
      </c>
      <c r="D316">
        <v>41.5</v>
      </c>
      <c r="E316" t="s">
        <v>22</v>
      </c>
      <c r="F316" t="e">
        <f t="shared" si="16"/>
        <v>#NAME?</v>
      </c>
      <c r="G316" t="s">
        <v>22</v>
      </c>
      <c r="H316" t="s">
        <v>23</v>
      </c>
      <c r="I316" t="s">
        <v>24</v>
      </c>
      <c r="J316" t="s">
        <v>23</v>
      </c>
      <c r="K316" t="s">
        <v>24</v>
      </c>
      <c r="L316" t="e">
        <f t="shared" si="17"/>
        <v>#NAME?</v>
      </c>
      <c r="M316" t="s">
        <v>23</v>
      </c>
      <c r="N316" t="s">
        <v>25</v>
      </c>
      <c r="O316" s="5">
        <f t="shared" si="19"/>
        <v>926</v>
      </c>
      <c r="P316" s="6">
        <f t="shared" si="18"/>
        <v>43.704444444444441</v>
      </c>
    </row>
    <row r="317" spans="1:16">
      <c r="A317">
        <v>315</v>
      </c>
      <c r="B317" s="1">
        <v>42531</v>
      </c>
      <c r="C317" s="2">
        <v>0.33413194444444444</v>
      </c>
      <c r="D317">
        <v>41.1</v>
      </c>
      <c r="E317" t="s">
        <v>22</v>
      </c>
      <c r="F317" t="e">
        <f t="shared" si="16"/>
        <v>#NAME?</v>
      </c>
      <c r="G317" t="s">
        <v>22</v>
      </c>
      <c r="H317" t="s">
        <v>23</v>
      </c>
      <c r="I317" t="s">
        <v>24</v>
      </c>
      <c r="J317" t="s">
        <v>23</v>
      </c>
      <c r="K317" t="s">
        <v>24</v>
      </c>
      <c r="L317" t="e">
        <f t="shared" si="17"/>
        <v>#NAME?</v>
      </c>
      <c r="M317" t="s">
        <v>23</v>
      </c>
      <c r="N317" t="s">
        <v>25</v>
      </c>
      <c r="O317" s="5">
        <f t="shared" si="19"/>
        <v>929</v>
      </c>
      <c r="P317" s="6">
        <f t="shared" si="18"/>
        <v>43.206666666666663</v>
      </c>
    </row>
    <row r="318" spans="1:16">
      <c r="A318">
        <v>316</v>
      </c>
      <c r="B318" s="1">
        <v>42531</v>
      </c>
      <c r="C318" s="2">
        <v>0.33621527777777777</v>
      </c>
      <c r="D318">
        <v>40.6</v>
      </c>
      <c r="E318" t="s">
        <v>22</v>
      </c>
      <c r="F318" t="e">
        <f t="shared" si="16"/>
        <v>#NAME?</v>
      </c>
      <c r="G318" t="s">
        <v>22</v>
      </c>
      <c r="H318" t="s">
        <v>23</v>
      </c>
      <c r="I318" t="s">
        <v>24</v>
      </c>
      <c r="J318" t="s">
        <v>23</v>
      </c>
      <c r="K318" t="s">
        <v>24</v>
      </c>
      <c r="L318" t="e">
        <f t="shared" si="17"/>
        <v>#NAME?</v>
      </c>
      <c r="M318" t="s">
        <v>23</v>
      </c>
      <c r="N318" t="s">
        <v>25</v>
      </c>
      <c r="O318" s="5">
        <f t="shared" si="19"/>
        <v>932</v>
      </c>
      <c r="P318" s="6">
        <f t="shared" si="18"/>
        <v>42.655555555555551</v>
      </c>
    </row>
    <row r="319" spans="1:16">
      <c r="A319">
        <v>317</v>
      </c>
      <c r="B319" s="1">
        <v>42531</v>
      </c>
      <c r="C319" s="2">
        <v>0.33829861111111109</v>
      </c>
      <c r="D319">
        <v>40.299999999999997</v>
      </c>
      <c r="E319" t="s">
        <v>22</v>
      </c>
      <c r="F319" t="e">
        <f t="shared" si="16"/>
        <v>#NAME?</v>
      </c>
      <c r="G319" t="s">
        <v>22</v>
      </c>
      <c r="H319" t="s">
        <v>23</v>
      </c>
      <c r="I319" t="s">
        <v>24</v>
      </c>
      <c r="J319" t="s">
        <v>23</v>
      </c>
      <c r="K319" t="s">
        <v>24</v>
      </c>
      <c r="L319" t="e">
        <f t="shared" si="17"/>
        <v>#NAME?</v>
      </c>
      <c r="M319" t="s">
        <v>23</v>
      </c>
      <c r="N319" t="s">
        <v>25</v>
      </c>
      <c r="O319" s="5">
        <f t="shared" si="19"/>
        <v>935</v>
      </c>
      <c r="P319" s="6">
        <f t="shared" si="18"/>
        <v>42.204444444444441</v>
      </c>
    </row>
    <row r="320" spans="1:16">
      <c r="A320">
        <v>318</v>
      </c>
      <c r="B320" s="1">
        <v>42531</v>
      </c>
      <c r="C320" s="2">
        <v>0.34038194444444447</v>
      </c>
      <c r="D320">
        <v>39.700000000000003</v>
      </c>
      <c r="E320" t="s">
        <v>22</v>
      </c>
      <c r="F320" t="e">
        <f t="shared" si="16"/>
        <v>#NAME?</v>
      </c>
      <c r="G320" t="s">
        <v>22</v>
      </c>
      <c r="H320" t="s">
        <v>23</v>
      </c>
      <c r="I320" t="s">
        <v>24</v>
      </c>
      <c r="J320" t="s">
        <v>23</v>
      </c>
      <c r="K320" t="s">
        <v>24</v>
      </c>
      <c r="L320" t="e">
        <f t="shared" si="17"/>
        <v>#NAME?</v>
      </c>
      <c r="M320" t="s">
        <v>23</v>
      </c>
      <c r="N320" t="s">
        <v>25</v>
      </c>
      <c r="O320" s="5">
        <f t="shared" si="19"/>
        <v>938</v>
      </c>
      <c r="P320" s="6">
        <f t="shared" si="18"/>
        <v>41.755555555555553</v>
      </c>
    </row>
    <row r="321" spans="1:16">
      <c r="A321">
        <v>319</v>
      </c>
      <c r="B321" s="1">
        <v>42531</v>
      </c>
      <c r="C321" s="2">
        <v>0.34246527777777774</v>
      </c>
      <c r="D321">
        <v>39.299999999999997</v>
      </c>
      <c r="E321" t="s">
        <v>22</v>
      </c>
      <c r="F321" t="e">
        <f t="shared" si="16"/>
        <v>#NAME?</v>
      </c>
      <c r="G321" t="s">
        <v>22</v>
      </c>
      <c r="H321" t="s">
        <v>23</v>
      </c>
      <c r="I321" t="s">
        <v>24</v>
      </c>
      <c r="J321" t="s">
        <v>23</v>
      </c>
      <c r="K321" t="s">
        <v>24</v>
      </c>
      <c r="L321" t="e">
        <f t="shared" si="17"/>
        <v>#NAME?</v>
      </c>
      <c r="M321" t="s">
        <v>23</v>
      </c>
      <c r="N321" t="s">
        <v>25</v>
      </c>
      <c r="O321" s="5">
        <f t="shared" si="19"/>
        <v>941</v>
      </c>
      <c r="P321" s="6">
        <f t="shared" si="18"/>
        <v>41.304444444444442</v>
      </c>
    </row>
    <row r="322" spans="1:16">
      <c r="A322">
        <v>320</v>
      </c>
      <c r="B322" s="1">
        <v>42531</v>
      </c>
      <c r="C322" s="2">
        <v>0.34454861111111112</v>
      </c>
      <c r="D322">
        <v>38.799999999999997</v>
      </c>
      <c r="E322" t="s">
        <v>22</v>
      </c>
      <c r="F322" t="e">
        <f t="shared" si="16"/>
        <v>#NAME?</v>
      </c>
      <c r="G322" t="s">
        <v>22</v>
      </c>
      <c r="H322" t="s">
        <v>23</v>
      </c>
      <c r="I322" t="s">
        <v>24</v>
      </c>
      <c r="J322" t="s">
        <v>23</v>
      </c>
      <c r="K322" t="s">
        <v>24</v>
      </c>
      <c r="L322" t="e">
        <f t="shared" si="17"/>
        <v>#NAME?</v>
      </c>
      <c r="M322" t="s">
        <v>23</v>
      </c>
      <c r="N322" t="s">
        <v>25</v>
      </c>
      <c r="O322" s="5">
        <f t="shared" si="19"/>
        <v>944</v>
      </c>
      <c r="P322" s="6">
        <f t="shared" si="18"/>
        <v>40.855555555555554</v>
      </c>
    </row>
    <row r="323" spans="1:16">
      <c r="A323">
        <v>321</v>
      </c>
      <c r="B323" s="1">
        <v>42531</v>
      </c>
      <c r="C323" s="2">
        <v>0.3466319444444444</v>
      </c>
      <c r="D323">
        <v>38.5</v>
      </c>
      <c r="E323" t="s">
        <v>22</v>
      </c>
      <c r="F323" t="e">
        <f t="shared" si="16"/>
        <v>#NAME?</v>
      </c>
      <c r="G323" t="s">
        <v>22</v>
      </c>
      <c r="H323" t="s">
        <v>23</v>
      </c>
      <c r="I323" t="s">
        <v>24</v>
      </c>
      <c r="J323" t="s">
        <v>23</v>
      </c>
      <c r="K323" t="s">
        <v>24</v>
      </c>
      <c r="L323" t="e">
        <f t="shared" si="17"/>
        <v>#NAME?</v>
      </c>
      <c r="M323" t="s">
        <v>23</v>
      </c>
      <c r="N323" t="s">
        <v>25</v>
      </c>
      <c r="O323" s="5">
        <f t="shared" si="19"/>
        <v>947</v>
      </c>
      <c r="P323" s="6">
        <f t="shared" si="18"/>
        <v>40.453333333333333</v>
      </c>
    </row>
    <row r="324" spans="1:16">
      <c r="A324">
        <v>322</v>
      </c>
      <c r="B324" s="1">
        <v>42531</v>
      </c>
      <c r="C324" s="2">
        <v>0.34871527777777778</v>
      </c>
      <c r="D324">
        <v>38.1</v>
      </c>
      <c r="E324" t="s">
        <v>22</v>
      </c>
      <c r="F324" t="e">
        <f t="shared" si="16"/>
        <v>#NAME?</v>
      </c>
      <c r="G324" t="s">
        <v>22</v>
      </c>
      <c r="H324" t="s">
        <v>23</v>
      </c>
      <c r="I324" t="s">
        <v>24</v>
      </c>
      <c r="J324" t="s">
        <v>23</v>
      </c>
      <c r="K324" t="s">
        <v>24</v>
      </c>
      <c r="L324" t="e">
        <f t="shared" si="17"/>
        <v>#NAME?</v>
      </c>
      <c r="M324" t="s">
        <v>23</v>
      </c>
      <c r="N324" t="s">
        <v>25</v>
      </c>
      <c r="O324" s="5">
        <f t="shared" si="19"/>
        <v>950</v>
      </c>
      <c r="P324" s="6">
        <f t="shared" si="18"/>
        <v>40.006666666666661</v>
      </c>
    </row>
    <row r="325" spans="1:16">
      <c r="O325" s="5"/>
      <c r="P325" s="6"/>
    </row>
    <row r="326" spans="1:16">
      <c r="C326" s="2"/>
      <c r="O326" s="5"/>
      <c r="P326" s="6"/>
    </row>
    <row r="327" spans="1:16">
      <c r="C327" s="2"/>
      <c r="O327" s="5"/>
      <c r="P327" s="6"/>
    </row>
    <row r="328" spans="1:16">
      <c r="B328" s="1"/>
      <c r="C328" s="2"/>
      <c r="O328" s="5"/>
      <c r="P328" s="6"/>
    </row>
    <row r="329" spans="1:16">
      <c r="B329" s="1"/>
      <c r="C329" s="2"/>
      <c r="O329" s="5"/>
      <c r="P329" s="6"/>
    </row>
    <row r="330" spans="1:16">
      <c r="B330" s="1"/>
      <c r="C330" s="2"/>
      <c r="O330" s="5"/>
      <c r="P330" s="6"/>
    </row>
    <row r="331" spans="1:16">
      <c r="B331" s="1"/>
      <c r="C331" s="2"/>
      <c r="O331" s="5"/>
      <c r="P331" s="6"/>
    </row>
    <row r="332" spans="1:16">
      <c r="B332" s="1"/>
      <c r="C332" s="2"/>
      <c r="O332" s="5"/>
      <c r="P332" s="6"/>
    </row>
    <row r="333" spans="1:16">
      <c r="B333" s="1"/>
      <c r="C333" s="2"/>
      <c r="O333" s="5"/>
      <c r="P333" s="6"/>
    </row>
    <row r="334" spans="1:16">
      <c r="B334" s="1"/>
      <c r="C334" s="2"/>
      <c r="O334" s="5"/>
      <c r="P334" s="6"/>
    </row>
    <row r="335" spans="1:16">
      <c r="B335" s="1"/>
      <c r="C335" s="2"/>
      <c r="O335" s="5"/>
      <c r="P335" s="6"/>
    </row>
    <row r="336" spans="1:16">
      <c r="B336" s="1"/>
      <c r="C336" s="2"/>
      <c r="O336" s="5"/>
      <c r="P336" s="6"/>
    </row>
    <row r="337" spans="2:16">
      <c r="B337" s="1"/>
      <c r="C337" s="2"/>
      <c r="O337" s="5"/>
      <c r="P337" s="6"/>
    </row>
    <row r="338" spans="2:16">
      <c r="B338" s="1"/>
      <c r="C338" s="2"/>
      <c r="O338" s="5"/>
      <c r="P338" s="6"/>
    </row>
    <row r="339" spans="2:16">
      <c r="B339" s="1"/>
      <c r="C339" s="2"/>
      <c r="O339" s="5"/>
      <c r="P339" s="6"/>
    </row>
    <row r="340" spans="2:16">
      <c r="B340" s="1"/>
      <c r="C340" s="2"/>
      <c r="O340" s="5"/>
      <c r="P340" s="6"/>
    </row>
    <row r="341" spans="2:16">
      <c r="B341" s="1"/>
      <c r="C341" s="2"/>
      <c r="O341" s="5"/>
      <c r="P341" s="6"/>
    </row>
    <row r="342" spans="2:16">
      <c r="B342" s="1"/>
      <c r="C342" s="2"/>
      <c r="O342" s="5"/>
      <c r="P342" s="6"/>
    </row>
    <row r="343" spans="2:16">
      <c r="B343" s="1"/>
      <c r="C343" s="2"/>
      <c r="O343" s="5"/>
      <c r="P343" s="6"/>
    </row>
    <row r="344" spans="2:16">
      <c r="B344" s="1"/>
      <c r="C344" s="2"/>
      <c r="O344" s="5"/>
      <c r="P344" s="6"/>
    </row>
    <row r="345" spans="2:16">
      <c r="B345" s="1"/>
      <c r="C345" s="2"/>
      <c r="O345" s="5"/>
      <c r="P345" s="6"/>
    </row>
    <row r="346" spans="2:16">
      <c r="B346" s="1"/>
      <c r="C346" s="2"/>
      <c r="O346" s="5"/>
      <c r="P346" s="6"/>
    </row>
    <row r="347" spans="2:16">
      <c r="B347" s="1"/>
      <c r="C347" s="2"/>
      <c r="O347" s="5"/>
      <c r="P347" s="6"/>
    </row>
    <row r="348" spans="2:16">
      <c r="B348" s="1"/>
      <c r="C348" s="2"/>
      <c r="O348" s="5"/>
      <c r="P348" s="6"/>
    </row>
    <row r="349" spans="2:16">
      <c r="B349" s="1"/>
      <c r="C349" s="2"/>
      <c r="O349" s="5"/>
      <c r="P349" s="6"/>
    </row>
    <row r="350" spans="2:16">
      <c r="B350" s="1"/>
      <c r="C350" s="2"/>
      <c r="O350" s="5"/>
      <c r="P350" s="6"/>
    </row>
    <row r="351" spans="2:16">
      <c r="B351" s="1"/>
      <c r="C351" s="2"/>
      <c r="O351" s="5"/>
      <c r="P351" s="6"/>
    </row>
    <row r="352" spans="2:16">
      <c r="B352" s="1"/>
      <c r="C352" s="2"/>
      <c r="O352" s="5"/>
      <c r="P352" s="6"/>
    </row>
    <row r="353" spans="2:16">
      <c r="B353" s="1"/>
      <c r="C353" s="2"/>
      <c r="O353" s="5"/>
      <c r="P353" s="6"/>
    </row>
    <row r="354" spans="2:16">
      <c r="B354" s="1"/>
      <c r="C354" s="2"/>
      <c r="O354" s="5"/>
      <c r="P354" s="6"/>
    </row>
    <row r="355" spans="2:16">
      <c r="B355" s="1"/>
      <c r="C355" s="2"/>
      <c r="O355" s="5"/>
      <c r="P355" s="6"/>
    </row>
    <row r="356" spans="2:16">
      <c r="B356" s="1"/>
      <c r="C356" s="2"/>
      <c r="O356" s="5"/>
      <c r="P356" s="6"/>
    </row>
    <row r="357" spans="2:16">
      <c r="B357" s="1"/>
      <c r="C357" s="2"/>
      <c r="O357" s="5"/>
      <c r="P357" s="6"/>
    </row>
    <row r="358" spans="2:16">
      <c r="B358" s="1"/>
      <c r="C358" s="2"/>
      <c r="O358" s="5"/>
      <c r="P358" s="6"/>
    </row>
    <row r="359" spans="2:16">
      <c r="B359" s="1"/>
      <c r="C359" s="2"/>
      <c r="O359" s="5"/>
      <c r="P359" s="6"/>
    </row>
    <row r="360" spans="2:16">
      <c r="B360" s="1"/>
      <c r="C360" s="2"/>
      <c r="O360" s="5"/>
      <c r="P360" s="6"/>
    </row>
    <row r="361" spans="2:16">
      <c r="B361" s="1"/>
      <c r="C361" s="2"/>
      <c r="O361" s="5"/>
      <c r="P361" s="6"/>
    </row>
    <row r="362" spans="2:16">
      <c r="B362" s="1"/>
      <c r="C362" s="2"/>
      <c r="O362" s="5"/>
      <c r="P362" s="6"/>
    </row>
    <row r="363" spans="2:16">
      <c r="B363" s="1"/>
      <c r="C363" s="2"/>
      <c r="O363" s="5"/>
      <c r="P363" s="6"/>
    </row>
    <row r="364" spans="2:16">
      <c r="B364" s="1"/>
      <c r="C364" s="2"/>
      <c r="O364" s="5"/>
      <c r="P364" s="6"/>
    </row>
    <row r="365" spans="2:16">
      <c r="B365" s="1"/>
      <c r="C365" s="2"/>
      <c r="O365" s="5"/>
      <c r="P365" s="6"/>
    </row>
    <row r="366" spans="2:16">
      <c r="B366" s="1"/>
      <c r="C366" s="2"/>
      <c r="O366" s="5"/>
      <c r="P366" s="6"/>
    </row>
    <row r="367" spans="2:16">
      <c r="B367" s="1"/>
      <c r="C367" s="2"/>
      <c r="O367" s="5"/>
      <c r="P367" s="6"/>
    </row>
    <row r="368" spans="2:16">
      <c r="B368" s="1"/>
      <c r="C368" s="2"/>
      <c r="O368" s="5"/>
      <c r="P368" s="6"/>
    </row>
    <row r="369" spans="2:16">
      <c r="B369" s="1"/>
      <c r="C369" s="2"/>
      <c r="O369" s="5"/>
      <c r="P369" s="6"/>
    </row>
    <row r="370" spans="2:16">
      <c r="B370" s="1"/>
      <c r="C370" s="2"/>
      <c r="O370" s="5"/>
      <c r="P370" s="6"/>
    </row>
    <row r="371" spans="2:16">
      <c r="B371" s="1"/>
      <c r="C371" s="2"/>
      <c r="O371" s="5"/>
      <c r="P371" s="6"/>
    </row>
    <row r="372" spans="2:16">
      <c r="B372" s="1"/>
      <c r="C372" s="2"/>
      <c r="O372" s="5"/>
      <c r="P372" s="6"/>
    </row>
    <row r="373" spans="2:16">
      <c r="B373" s="1"/>
      <c r="C373" s="2"/>
      <c r="O373" s="5"/>
      <c r="P373" s="6"/>
    </row>
    <row r="374" spans="2:16">
      <c r="B374" s="1"/>
      <c r="C374" s="2"/>
      <c r="O374" s="5"/>
      <c r="P374" s="6"/>
    </row>
    <row r="375" spans="2:16">
      <c r="B375" s="1"/>
      <c r="C375" s="2"/>
      <c r="O375" s="5"/>
      <c r="P375" s="6"/>
    </row>
    <row r="376" spans="2:16">
      <c r="B376" s="1"/>
      <c r="C376" s="2"/>
      <c r="O376" s="5"/>
      <c r="P376" s="6"/>
    </row>
    <row r="377" spans="2:16">
      <c r="B377" s="1"/>
      <c r="C377" s="2"/>
      <c r="O377" s="5"/>
      <c r="P377" s="6"/>
    </row>
    <row r="378" spans="2:16">
      <c r="B378" s="1"/>
      <c r="C378" s="2"/>
      <c r="O378" s="5"/>
      <c r="P378" s="6"/>
    </row>
    <row r="379" spans="2:16">
      <c r="B379" s="1"/>
      <c r="C379" s="2"/>
      <c r="O379" s="5"/>
      <c r="P379" s="6"/>
    </row>
    <row r="380" spans="2:16">
      <c r="B380" s="1"/>
      <c r="C380" s="2"/>
      <c r="O380" s="5"/>
      <c r="P380" s="6"/>
    </row>
    <row r="381" spans="2:16">
      <c r="B381" s="1"/>
      <c r="C381" s="2"/>
      <c r="O381" s="5"/>
      <c r="P381" s="6"/>
    </row>
    <row r="382" spans="2:16">
      <c r="B382" s="1"/>
      <c r="C382" s="2"/>
      <c r="O382" s="5"/>
      <c r="P382" s="6"/>
    </row>
    <row r="383" spans="2:16">
      <c r="B383" s="1"/>
      <c r="C383" s="2"/>
      <c r="O383" s="5"/>
      <c r="P383" s="6"/>
    </row>
    <row r="384" spans="2:16">
      <c r="B384" s="1"/>
      <c r="C384" s="2"/>
      <c r="O384" s="5"/>
      <c r="P384" s="6"/>
    </row>
    <row r="385" spans="2:16">
      <c r="B385" s="1"/>
      <c r="C385" s="2"/>
      <c r="O385" s="5"/>
      <c r="P385" s="6"/>
    </row>
    <row r="386" spans="2:16">
      <c r="B386" s="1"/>
      <c r="C386" s="2"/>
      <c r="O386" s="5"/>
      <c r="P386" s="6"/>
    </row>
    <row r="387" spans="2:16">
      <c r="B387" s="1"/>
      <c r="C387" s="2"/>
      <c r="O387" s="5"/>
      <c r="P387" s="6"/>
    </row>
    <row r="388" spans="2:16">
      <c r="B388" s="1"/>
      <c r="C388" s="2"/>
      <c r="O388" s="5"/>
      <c r="P388" s="6"/>
    </row>
    <row r="389" spans="2:16">
      <c r="B389" s="1"/>
      <c r="C389" s="2"/>
      <c r="O389" s="5"/>
      <c r="P389" s="6"/>
    </row>
    <row r="390" spans="2:16">
      <c r="B390" s="1"/>
      <c r="C390" s="2"/>
      <c r="O390" s="5"/>
      <c r="P390" s="6"/>
    </row>
    <row r="391" spans="2:16">
      <c r="B391" s="1"/>
      <c r="C391" s="2"/>
      <c r="O391" s="5"/>
      <c r="P391" s="6"/>
    </row>
    <row r="392" spans="2:16">
      <c r="B392" s="1"/>
      <c r="C392" s="2"/>
      <c r="O392" s="5"/>
      <c r="P392" s="6"/>
    </row>
    <row r="393" spans="2:16">
      <c r="B393" s="1"/>
      <c r="C393" s="2"/>
      <c r="O393" s="5"/>
      <c r="P393" s="6"/>
    </row>
    <row r="394" spans="2:16">
      <c r="B394" s="1"/>
      <c r="C394" s="2"/>
      <c r="O394" s="5"/>
      <c r="P394" s="6"/>
    </row>
    <row r="395" spans="2:16">
      <c r="B395" s="1"/>
      <c r="C395" s="2"/>
      <c r="O395" s="5"/>
      <c r="P395" s="6"/>
    </row>
    <row r="396" spans="2:16">
      <c r="B396" s="1"/>
      <c r="C396" s="2"/>
      <c r="O396" s="5"/>
      <c r="P396" s="6"/>
    </row>
    <row r="397" spans="2:16">
      <c r="B397" s="1"/>
      <c r="C397" s="2"/>
      <c r="O397" s="5"/>
      <c r="P397" s="6"/>
    </row>
    <row r="398" spans="2:16">
      <c r="B398" s="1"/>
      <c r="C398" s="2"/>
      <c r="O398" s="5"/>
      <c r="P398" s="6"/>
    </row>
    <row r="399" spans="2:16">
      <c r="B399" s="1"/>
      <c r="C399" s="2"/>
      <c r="O399" s="5"/>
      <c r="P399" s="6"/>
    </row>
    <row r="400" spans="2:16">
      <c r="B400" s="1"/>
      <c r="C400" s="2"/>
      <c r="O400" s="5"/>
      <c r="P400" s="6"/>
    </row>
    <row r="401" spans="2:16">
      <c r="B401" s="1"/>
      <c r="C401" s="2"/>
      <c r="O401" s="5"/>
      <c r="P401" s="6"/>
    </row>
    <row r="402" spans="2:16">
      <c r="B402" s="1"/>
      <c r="C402" s="2"/>
      <c r="O402" s="5"/>
      <c r="P402" s="6"/>
    </row>
    <row r="403" spans="2:16">
      <c r="B403" s="1"/>
      <c r="C403" s="2"/>
      <c r="O403" s="5"/>
      <c r="P403" s="6"/>
    </row>
    <row r="404" spans="2:16">
      <c r="B404" s="1"/>
      <c r="C404" s="2"/>
      <c r="O404" s="5"/>
      <c r="P404" s="6"/>
    </row>
    <row r="405" spans="2:16">
      <c r="B405" s="1"/>
      <c r="C405" s="2"/>
      <c r="O405" s="5"/>
      <c r="P405" s="6"/>
    </row>
    <row r="406" spans="2:16">
      <c r="B406" s="1"/>
      <c r="C406" s="2"/>
      <c r="O406" s="5"/>
      <c r="P406" s="6"/>
    </row>
    <row r="407" spans="2:16">
      <c r="B407" s="1"/>
      <c r="C407" s="2"/>
      <c r="O407" s="5"/>
      <c r="P407" s="6"/>
    </row>
    <row r="408" spans="2:16">
      <c r="B408" s="1"/>
      <c r="C408" s="2"/>
      <c r="O408" s="5"/>
      <c r="P408" s="6"/>
    </row>
    <row r="409" spans="2:16">
      <c r="B409" s="1"/>
      <c r="C409" s="2"/>
      <c r="O409" s="5"/>
      <c r="P409" s="6"/>
    </row>
    <row r="410" spans="2:16">
      <c r="B410" s="1"/>
      <c r="C410" s="2"/>
      <c r="O410" s="5"/>
      <c r="P410" s="6"/>
    </row>
    <row r="411" spans="2:16">
      <c r="B411" s="1"/>
      <c r="C411" s="2"/>
      <c r="O411" s="5"/>
      <c r="P411" s="6"/>
    </row>
    <row r="412" spans="2:16">
      <c r="B412" s="1"/>
      <c r="C412" s="2"/>
      <c r="O412" s="5"/>
      <c r="P412" s="6"/>
    </row>
    <row r="413" spans="2:16">
      <c r="B413" s="1"/>
      <c r="C413" s="2"/>
      <c r="O413" s="5"/>
      <c r="P413" s="6"/>
    </row>
    <row r="414" spans="2:16">
      <c r="B414" s="1"/>
      <c r="C414" s="2"/>
      <c r="O414" s="5"/>
      <c r="P414" s="6"/>
    </row>
    <row r="415" spans="2:16">
      <c r="B415" s="1"/>
      <c r="C415" s="2"/>
      <c r="O415" s="5"/>
      <c r="P415" s="6"/>
    </row>
    <row r="416" spans="2:16">
      <c r="B416" s="1"/>
      <c r="C416" s="2"/>
      <c r="O416" s="5"/>
      <c r="P416" s="6"/>
    </row>
    <row r="417" spans="2:16">
      <c r="B417" s="1"/>
      <c r="C417" s="2"/>
      <c r="O417" s="5"/>
      <c r="P417" s="6"/>
    </row>
    <row r="418" spans="2:16">
      <c r="B418" s="1"/>
      <c r="C418" s="2"/>
      <c r="O418" s="5"/>
      <c r="P418" s="6"/>
    </row>
    <row r="419" spans="2:16">
      <c r="B419" s="1"/>
      <c r="C419" s="2"/>
      <c r="O419" s="5"/>
      <c r="P419" s="6"/>
    </row>
    <row r="420" spans="2:16">
      <c r="B420" s="1"/>
      <c r="C420" s="2"/>
      <c r="O420" s="5"/>
      <c r="P420" s="6"/>
    </row>
    <row r="421" spans="2:16">
      <c r="B421" s="1"/>
      <c r="C421" s="2"/>
      <c r="O421" s="5"/>
      <c r="P421" s="6"/>
    </row>
    <row r="422" spans="2:16">
      <c r="B422" s="1"/>
      <c r="C422" s="2"/>
      <c r="O422" s="5"/>
      <c r="P422" s="6"/>
    </row>
    <row r="423" spans="2:16">
      <c r="B423" s="1"/>
      <c r="C423" s="2"/>
      <c r="O423" s="5"/>
      <c r="P423" s="6"/>
    </row>
    <row r="424" spans="2:16">
      <c r="B424" s="1"/>
      <c r="C424" s="2"/>
    </row>
    <row r="425" spans="2:16">
      <c r="B425" s="1"/>
      <c r="C425" s="2"/>
    </row>
    <row r="426" spans="2:16">
      <c r="B426" s="1"/>
      <c r="C426" s="2"/>
    </row>
    <row r="427" spans="2:16">
      <c r="B427" s="1"/>
      <c r="C427" s="2"/>
    </row>
    <row r="428" spans="2:16">
      <c r="B428" s="1"/>
      <c r="C428" s="2"/>
    </row>
    <row r="429" spans="2:16">
      <c r="B429" s="1"/>
      <c r="C429" s="2"/>
    </row>
    <row r="430" spans="2:16">
      <c r="B430" s="1"/>
      <c r="C430" s="2"/>
    </row>
    <row r="431" spans="2:16">
      <c r="B431" s="1"/>
      <c r="C431" s="2"/>
    </row>
    <row r="432" spans="2:16">
      <c r="B432" s="1"/>
      <c r="C432" s="2"/>
    </row>
    <row r="433" spans="2:3">
      <c r="B433" s="1"/>
      <c r="C433" s="2"/>
    </row>
    <row r="434" spans="2:3">
      <c r="B434" s="1"/>
      <c r="C434" s="2"/>
    </row>
    <row r="435" spans="2:3">
      <c r="B435" s="1"/>
      <c r="C435" s="2"/>
    </row>
    <row r="436" spans="2:3">
      <c r="B436" s="1"/>
      <c r="C436" s="2"/>
    </row>
    <row r="437" spans="2:3">
      <c r="B437" s="1"/>
      <c r="C437" s="2"/>
    </row>
    <row r="438" spans="2:3">
      <c r="B438" s="1"/>
      <c r="C438" s="2"/>
    </row>
    <row r="439" spans="2:3">
      <c r="B439" s="1"/>
      <c r="C439" s="2"/>
    </row>
    <row r="440" spans="2:3">
      <c r="B440" s="1"/>
      <c r="C440" s="2"/>
    </row>
    <row r="441" spans="2:3">
      <c r="B441" s="1"/>
      <c r="C441" s="2"/>
    </row>
    <row r="442" spans="2:3">
      <c r="B442" s="1"/>
      <c r="C442" s="2"/>
    </row>
    <row r="443" spans="2:3">
      <c r="B443" s="1"/>
      <c r="C443" s="2"/>
    </row>
    <row r="444" spans="2:3">
      <c r="B444" s="1"/>
      <c r="C444" s="2"/>
    </row>
    <row r="445" spans="2:3">
      <c r="B445" s="1"/>
      <c r="C445" s="2"/>
    </row>
    <row r="446" spans="2:3">
      <c r="B446" s="1"/>
      <c r="C446" s="2"/>
    </row>
    <row r="447" spans="2:3">
      <c r="B447" s="1"/>
      <c r="C447" s="2"/>
    </row>
    <row r="448" spans="2:3">
      <c r="B448" s="1"/>
      <c r="C448" s="2"/>
    </row>
    <row r="449" spans="2:3">
      <c r="B449" s="1"/>
      <c r="C449" s="2"/>
    </row>
    <row r="450" spans="2:3">
      <c r="B450" s="1"/>
      <c r="C450" s="2"/>
    </row>
    <row r="451" spans="2:3">
      <c r="B451" s="1"/>
      <c r="C451" s="2"/>
    </row>
    <row r="452" spans="2:3">
      <c r="B452" s="1"/>
      <c r="C452" s="2"/>
    </row>
    <row r="453" spans="2:3">
      <c r="B453" s="1"/>
      <c r="C453" s="2"/>
    </row>
    <row r="454" spans="2:3">
      <c r="B454" s="1"/>
      <c r="C454" s="2"/>
    </row>
    <row r="455" spans="2:3">
      <c r="B455" s="1"/>
      <c r="C455" s="2"/>
    </row>
    <row r="456" spans="2:3">
      <c r="B456" s="1"/>
      <c r="C456" s="2"/>
    </row>
    <row r="457" spans="2:3">
      <c r="B457" s="1"/>
      <c r="C457" s="2"/>
    </row>
    <row r="458" spans="2:3">
      <c r="B458" s="1"/>
      <c r="C458" s="2"/>
    </row>
    <row r="459" spans="2:3">
      <c r="B459" s="1"/>
      <c r="C459" s="2"/>
    </row>
    <row r="460" spans="2:3">
      <c r="B460" s="1"/>
      <c r="C460" s="2"/>
    </row>
    <row r="461" spans="2:3">
      <c r="B461" s="1"/>
      <c r="C461" s="2"/>
    </row>
    <row r="462" spans="2:3">
      <c r="B462" s="1"/>
      <c r="C462" s="2"/>
    </row>
    <row r="463" spans="2:3">
      <c r="B463" s="1"/>
      <c r="C463" s="2"/>
    </row>
    <row r="464" spans="2:3">
      <c r="B464" s="1"/>
      <c r="C464" s="2"/>
    </row>
    <row r="465" spans="2:3">
      <c r="B465" s="1"/>
      <c r="C465" s="2"/>
    </row>
    <row r="466" spans="2:3">
      <c r="B466" s="1"/>
      <c r="C466" s="2"/>
    </row>
    <row r="467" spans="2:3">
      <c r="B467" s="1"/>
      <c r="C467" s="2"/>
    </row>
    <row r="468" spans="2:3">
      <c r="B468" s="1"/>
      <c r="C468" s="2"/>
    </row>
    <row r="469" spans="2:3">
      <c r="B469" s="1"/>
      <c r="C469" s="2"/>
    </row>
    <row r="470" spans="2:3">
      <c r="B470" s="1"/>
      <c r="C470" s="2"/>
    </row>
    <row r="471" spans="2:3">
      <c r="B471" s="1"/>
      <c r="C471" s="2"/>
    </row>
    <row r="472" spans="2:3">
      <c r="B472" s="1"/>
      <c r="C472" s="2"/>
    </row>
    <row r="473" spans="2:3">
      <c r="B473" s="1"/>
      <c r="C473" s="2"/>
    </row>
    <row r="474" spans="2:3">
      <c r="B474" s="1"/>
      <c r="C474" s="2"/>
    </row>
    <row r="475" spans="2:3">
      <c r="B475" s="1"/>
      <c r="C475" s="2"/>
    </row>
    <row r="476" spans="2:3">
      <c r="B476" s="1"/>
      <c r="C476" s="2"/>
    </row>
    <row r="477" spans="2:3">
      <c r="B477" s="1"/>
      <c r="C477" s="2"/>
    </row>
    <row r="478" spans="2:3">
      <c r="B478" s="1"/>
      <c r="C478" s="2"/>
    </row>
    <row r="479" spans="2:3">
      <c r="B479" s="1"/>
      <c r="C479" s="2"/>
    </row>
    <row r="480" spans="2:3">
      <c r="B480" s="1"/>
      <c r="C480" s="2"/>
    </row>
    <row r="481" spans="2:3">
      <c r="B481" s="1"/>
      <c r="C481" s="2"/>
    </row>
    <row r="482" spans="2:3">
      <c r="B482" s="1"/>
      <c r="C482" s="2"/>
    </row>
    <row r="483" spans="2:3">
      <c r="B483" s="1"/>
      <c r="C483" s="2"/>
    </row>
    <row r="484" spans="2:3">
      <c r="B484" s="1"/>
      <c r="C484" s="2"/>
    </row>
    <row r="485" spans="2:3">
      <c r="B485" s="1"/>
      <c r="C485" s="2"/>
    </row>
    <row r="486" spans="2:3">
      <c r="B486" s="1"/>
      <c r="C486" s="2"/>
    </row>
    <row r="487" spans="2:3">
      <c r="B487" s="1"/>
      <c r="C487" s="2"/>
    </row>
    <row r="488" spans="2:3">
      <c r="B488" s="1"/>
      <c r="C488" s="2"/>
    </row>
    <row r="489" spans="2:3">
      <c r="B489" s="1"/>
      <c r="C489" s="2"/>
    </row>
    <row r="490" spans="2:3">
      <c r="B490" s="1"/>
      <c r="C490" s="2"/>
    </row>
    <row r="491" spans="2:3">
      <c r="B491" s="1"/>
      <c r="C491" s="2"/>
    </row>
    <row r="492" spans="2:3">
      <c r="B492" s="1"/>
      <c r="C492" s="2"/>
    </row>
    <row r="493" spans="2:3">
      <c r="B493" s="1"/>
      <c r="C493" s="2"/>
    </row>
    <row r="494" spans="2:3">
      <c r="B494" s="1"/>
      <c r="C494" s="2"/>
    </row>
    <row r="495" spans="2:3">
      <c r="B495" s="1"/>
      <c r="C495" s="2"/>
    </row>
    <row r="496" spans="2:3">
      <c r="B496" s="1"/>
      <c r="C496" s="2"/>
    </row>
    <row r="497" spans="2:3">
      <c r="B497" s="1"/>
      <c r="C497" s="2"/>
    </row>
    <row r="498" spans="2:3">
      <c r="B498" s="1"/>
      <c r="C498" s="2"/>
    </row>
    <row r="499" spans="2:3">
      <c r="B499" s="1"/>
      <c r="C499" s="2"/>
    </row>
    <row r="500" spans="2:3">
      <c r="B500" s="1"/>
      <c r="C500" s="2"/>
    </row>
    <row r="501" spans="2:3">
      <c r="B501" s="1"/>
      <c r="C501" s="2"/>
    </row>
    <row r="502" spans="2:3">
      <c r="B502" s="1"/>
      <c r="C502" s="2"/>
    </row>
    <row r="503" spans="2:3">
      <c r="B503" s="1"/>
      <c r="C503" s="2"/>
    </row>
    <row r="504" spans="2:3">
      <c r="B504" s="1"/>
      <c r="C504" s="2"/>
    </row>
    <row r="505" spans="2:3">
      <c r="B505" s="1"/>
      <c r="C505" s="2"/>
    </row>
    <row r="506" spans="2:3">
      <c r="B506" s="1"/>
      <c r="C506" s="2"/>
    </row>
    <row r="507" spans="2:3">
      <c r="B507" s="1"/>
      <c r="C507" s="2"/>
    </row>
    <row r="508" spans="2:3">
      <c r="B508" s="1"/>
      <c r="C508" s="2"/>
    </row>
    <row r="509" spans="2:3">
      <c r="B509" s="1"/>
      <c r="C509" s="2"/>
    </row>
    <row r="510" spans="2:3">
      <c r="B510" s="1"/>
      <c r="C510" s="2"/>
    </row>
    <row r="511" spans="2:3">
      <c r="B511" s="1"/>
      <c r="C511" s="2"/>
    </row>
    <row r="512" spans="2:3">
      <c r="B512" s="1"/>
      <c r="C512" s="2"/>
    </row>
    <row r="513" spans="2:3">
      <c r="B513" s="1"/>
      <c r="C513" s="2"/>
    </row>
    <row r="514" spans="2:3">
      <c r="B514" s="1"/>
      <c r="C514" s="2"/>
    </row>
    <row r="515" spans="2:3">
      <c r="B515" s="1"/>
      <c r="C515" s="2"/>
    </row>
    <row r="516" spans="2:3">
      <c r="B516" s="1"/>
      <c r="C516" s="2"/>
    </row>
    <row r="517" spans="2:3">
      <c r="B517" s="1"/>
      <c r="C517" s="2"/>
    </row>
    <row r="518" spans="2:3">
      <c r="B518" s="1"/>
      <c r="C518" s="2"/>
    </row>
    <row r="519" spans="2:3">
      <c r="B519" s="1"/>
      <c r="C519" s="2"/>
    </row>
    <row r="520" spans="2:3">
      <c r="B520" s="1"/>
      <c r="C520" s="2"/>
    </row>
    <row r="521" spans="2:3">
      <c r="B521" s="1"/>
      <c r="C521" s="2"/>
    </row>
    <row r="522" spans="2:3">
      <c r="B522" s="1"/>
      <c r="C522" s="2"/>
    </row>
    <row r="523" spans="2:3">
      <c r="B523" s="1"/>
      <c r="C523" s="2"/>
    </row>
    <row r="524" spans="2:3">
      <c r="B524" s="1"/>
      <c r="C524" s="2"/>
    </row>
    <row r="525" spans="2:3">
      <c r="B525" s="1"/>
      <c r="C525" s="2"/>
    </row>
    <row r="526" spans="2:3">
      <c r="B526" s="1"/>
      <c r="C526" s="2"/>
    </row>
    <row r="527" spans="2:3">
      <c r="B527" s="1"/>
      <c r="C527" s="2"/>
    </row>
    <row r="528" spans="2:3">
      <c r="B528" s="1"/>
      <c r="C528" s="2"/>
    </row>
    <row r="529" spans="2:3">
      <c r="B529" s="1"/>
      <c r="C529" s="2"/>
    </row>
    <row r="530" spans="2:3">
      <c r="B530" s="1"/>
      <c r="C530" s="2"/>
    </row>
    <row r="531" spans="2:3">
      <c r="B531" s="1"/>
      <c r="C531" s="2"/>
    </row>
    <row r="532" spans="2:3">
      <c r="B532" s="1"/>
      <c r="C532" s="2"/>
    </row>
    <row r="533" spans="2:3">
      <c r="B533" s="1"/>
      <c r="C533" s="2"/>
    </row>
    <row r="534" spans="2:3">
      <c r="B534" s="1"/>
      <c r="C534" s="2"/>
    </row>
    <row r="535" spans="2:3">
      <c r="B535" s="1"/>
      <c r="C535" s="2"/>
    </row>
    <row r="536" spans="2:3">
      <c r="B536" s="1"/>
      <c r="C536" s="2"/>
    </row>
    <row r="537" spans="2:3">
      <c r="B537" s="1"/>
      <c r="C537" s="2"/>
    </row>
    <row r="538" spans="2:3">
      <c r="B538" s="1"/>
      <c r="C538" s="2"/>
    </row>
    <row r="539" spans="2:3">
      <c r="B539" s="1"/>
      <c r="C539" s="2"/>
    </row>
    <row r="540" spans="2:3">
      <c r="B540" s="1"/>
      <c r="C540" s="2"/>
    </row>
    <row r="541" spans="2:3">
      <c r="B541" s="1"/>
      <c r="C541" s="2"/>
    </row>
    <row r="542" spans="2:3">
      <c r="B542" s="1"/>
      <c r="C542" s="2"/>
    </row>
    <row r="543" spans="2:3">
      <c r="B543" s="1"/>
      <c r="C543" s="2"/>
    </row>
    <row r="544" spans="2:3">
      <c r="B544" s="1"/>
      <c r="C544" s="2"/>
    </row>
    <row r="545" spans="2:3">
      <c r="B545" s="1"/>
      <c r="C545" s="2"/>
    </row>
    <row r="546" spans="2:3">
      <c r="B546" s="1"/>
      <c r="C546" s="2"/>
    </row>
    <row r="547" spans="2:3">
      <c r="B547" s="1"/>
      <c r="C547" s="2"/>
    </row>
    <row r="548" spans="2:3">
      <c r="B548" s="1"/>
      <c r="C548" s="2"/>
    </row>
    <row r="549" spans="2:3">
      <c r="B549" s="1"/>
      <c r="C549" s="2"/>
    </row>
    <row r="550" spans="2:3">
      <c r="B550" s="1"/>
      <c r="C550" s="2"/>
    </row>
    <row r="551" spans="2:3">
      <c r="B551" s="1"/>
      <c r="C551" s="2"/>
    </row>
    <row r="552" spans="2:3">
      <c r="B552" s="1"/>
      <c r="C552" s="2"/>
    </row>
    <row r="553" spans="2:3">
      <c r="B553" s="1"/>
      <c r="C553" s="2"/>
    </row>
    <row r="554" spans="2:3">
      <c r="B554" s="1"/>
      <c r="C554" s="2"/>
    </row>
    <row r="555" spans="2:3">
      <c r="B555" s="1"/>
      <c r="C555" s="2"/>
    </row>
    <row r="556" spans="2:3">
      <c r="B556" s="1"/>
      <c r="C556" s="2"/>
    </row>
    <row r="557" spans="2:3">
      <c r="B557" s="1"/>
      <c r="C557" s="2"/>
    </row>
    <row r="558" spans="2:3">
      <c r="B558" s="1"/>
      <c r="C558" s="2"/>
    </row>
    <row r="559" spans="2:3">
      <c r="B559" s="1"/>
      <c r="C559" s="2"/>
    </row>
    <row r="560" spans="2:3">
      <c r="B560" s="1"/>
      <c r="C560" s="2"/>
    </row>
    <row r="561" spans="2:3">
      <c r="B561" s="1"/>
      <c r="C561" s="2"/>
    </row>
    <row r="562" spans="2:3">
      <c r="B562" s="1"/>
      <c r="C562" s="2"/>
    </row>
    <row r="563" spans="2:3">
      <c r="B563" s="1"/>
      <c r="C563" s="2"/>
    </row>
    <row r="564" spans="2:3">
      <c r="B564" s="1"/>
      <c r="C564" s="2"/>
    </row>
    <row r="565" spans="2:3">
      <c r="B565" s="1"/>
      <c r="C565" s="2"/>
    </row>
    <row r="566" spans="2:3">
      <c r="B566" s="1"/>
      <c r="C566" s="2"/>
    </row>
    <row r="567" spans="2:3">
      <c r="B567" s="1"/>
      <c r="C567" s="2"/>
    </row>
    <row r="568" spans="2:3">
      <c r="B568" s="1"/>
      <c r="C568" s="2"/>
    </row>
    <row r="569" spans="2:3">
      <c r="B569" s="1"/>
      <c r="C569" s="2"/>
    </row>
    <row r="570" spans="2:3">
      <c r="B570" s="1"/>
      <c r="C570" s="2"/>
    </row>
    <row r="571" spans="2:3">
      <c r="B571" s="1"/>
      <c r="C571" s="2"/>
    </row>
    <row r="572" spans="2:3">
      <c r="B572" s="1"/>
      <c r="C572" s="2"/>
    </row>
    <row r="573" spans="2:3">
      <c r="B573" s="1"/>
      <c r="C573" s="2"/>
    </row>
    <row r="574" spans="2:3">
      <c r="B574" s="1"/>
      <c r="C574" s="2"/>
    </row>
    <row r="575" spans="2:3">
      <c r="B575" s="1"/>
      <c r="C575" s="2"/>
    </row>
    <row r="576" spans="2:3">
      <c r="B576" s="1"/>
      <c r="C576" s="2"/>
    </row>
    <row r="577" spans="2:3">
      <c r="B577" s="1"/>
      <c r="C577" s="2"/>
    </row>
    <row r="578" spans="2:3">
      <c r="B578" s="1"/>
      <c r="C578" s="2"/>
    </row>
    <row r="579" spans="2:3">
      <c r="B579" s="1"/>
      <c r="C579" s="2"/>
    </row>
    <row r="580" spans="2:3">
      <c r="B580" s="1"/>
      <c r="C580" s="2"/>
    </row>
    <row r="581" spans="2:3">
      <c r="B581" s="1"/>
      <c r="C581" s="2"/>
    </row>
    <row r="582" spans="2:3">
      <c r="B582" s="1"/>
      <c r="C582" s="2"/>
    </row>
    <row r="583" spans="2:3">
      <c r="B583" s="1"/>
      <c r="C583" s="2"/>
    </row>
    <row r="584" spans="2:3">
      <c r="B584" s="1"/>
      <c r="C584" s="2"/>
    </row>
    <row r="585" spans="2:3">
      <c r="B585" s="1"/>
      <c r="C585" s="2"/>
    </row>
    <row r="586" spans="2:3">
      <c r="B586" s="1"/>
      <c r="C586" s="2"/>
    </row>
    <row r="587" spans="2:3">
      <c r="B587" s="1"/>
      <c r="C587" s="2"/>
    </row>
    <row r="588" spans="2:3">
      <c r="B588" s="1"/>
      <c r="C588" s="2"/>
    </row>
    <row r="589" spans="2:3">
      <c r="B589" s="1"/>
      <c r="C589" s="2"/>
    </row>
    <row r="590" spans="2:3">
      <c r="B590" s="1"/>
      <c r="C590" s="2"/>
    </row>
    <row r="591" spans="2:3">
      <c r="B591" s="1"/>
      <c r="C591" s="2"/>
    </row>
    <row r="592" spans="2:3">
      <c r="B592" s="1"/>
      <c r="C592" s="2"/>
    </row>
    <row r="593" spans="2:3">
      <c r="B593" s="1"/>
      <c r="C593" s="2"/>
    </row>
    <row r="594" spans="2:3">
      <c r="B594" s="1"/>
      <c r="C594" s="2"/>
    </row>
    <row r="595" spans="2:3">
      <c r="B595" s="1"/>
      <c r="C595" s="2"/>
    </row>
    <row r="596" spans="2:3">
      <c r="B596" s="1"/>
      <c r="C596" s="2"/>
    </row>
    <row r="597" spans="2:3">
      <c r="B597" s="1"/>
      <c r="C597" s="2"/>
    </row>
    <row r="598" spans="2:3">
      <c r="B598" s="1"/>
      <c r="C598" s="2"/>
    </row>
    <row r="599" spans="2:3">
      <c r="B599" s="1"/>
      <c r="C599" s="2"/>
    </row>
    <row r="600" spans="2:3">
      <c r="B600" s="1"/>
      <c r="C600" s="2"/>
    </row>
    <row r="601" spans="2:3">
      <c r="B601" s="1"/>
      <c r="C601" s="2"/>
    </row>
    <row r="602" spans="2:3">
      <c r="B602" s="1"/>
      <c r="C602" s="2"/>
    </row>
    <row r="603" spans="2:3">
      <c r="B603" s="1"/>
      <c r="C603" s="2"/>
    </row>
    <row r="604" spans="2:3">
      <c r="B604" s="1"/>
      <c r="C604" s="2"/>
    </row>
    <row r="605" spans="2:3">
      <c r="B605" s="1"/>
      <c r="C605" s="2"/>
    </row>
    <row r="606" spans="2:3">
      <c r="B606" s="1"/>
      <c r="C606" s="2"/>
    </row>
    <row r="607" spans="2:3">
      <c r="B607" s="1"/>
      <c r="C607" s="2"/>
    </row>
    <row r="608" spans="2:3">
      <c r="B608" s="1"/>
      <c r="C608" s="2"/>
    </row>
    <row r="609" spans="2:3">
      <c r="B609" s="1"/>
      <c r="C609" s="2"/>
    </row>
    <row r="610" spans="2:3">
      <c r="B610" s="1"/>
      <c r="C610" s="2"/>
    </row>
    <row r="611" spans="2:3">
      <c r="B611" s="1"/>
      <c r="C611" s="2"/>
    </row>
    <row r="612" spans="2:3">
      <c r="B612" s="1"/>
      <c r="C612" s="2"/>
    </row>
    <row r="613" spans="2:3">
      <c r="B613" s="1"/>
      <c r="C613" s="2"/>
    </row>
    <row r="614" spans="2:3">
      <c r="B614" s="1"/>
      <c r="C614" s="2"/>
    </row>
    <row r="615" spans="2:3">
      <c r="B615" s="1"/>
      <c r="C615" s="2"/>
    </row>
    <row r="616" spans="2:3">
      <c r="B616" s="1"/>
      <c r="C616" s="2"/>
    </row>
    <row r="617" spans="2:3">
      <c r="B617" s="1"/>
      <c r="C617" s="2"/>
    </row>
    <row r="618" spans="2:3">
      <c r="B618" s="1"/>
      <c r="C618" s="2"/>
    </row>
    <row r="619" spans="2:3">
      <c r="B619" s="1"/>
      <c r="C619" s="2"/>
    </row>
    <row r="620" spans="2:3">
      <c r="B620" s="1"/>
      <c r="C620" s="2"/>
    </row>
    <row r="621" spans="2:3">
      <c r="B621" s="1"/>
      <c r="C621" s="2"/>
    </row>
    <row r="622" spans="2:3">
      <c r="B622" s="1"/>
      <c r="C622" s="2"/>
    </row>
    <row r="623" spans="2:3">
      <c r="B623" s="1"/>
      <c r="C623" s="2"/>
    </row>
    <row r="624" spans="2:3">
      <c r="B624" s="1"/>
      <c r="C624" s="2"/>
    </row>
    <row r="625" spans="2:3">
      <c r="B625" s="1"/>
      <c r="C625" s="2"/>
    </row>
    <row r="626" spans="2:3">
      <c r="B626" s="1"/>
      <c r="C626" s="2"/>
    </row>
    <row r="627" spans="2:3">
      <c r="B627" s="1"/>
      <c r="C627" s="2"/>
    </row>
    <row r="628" spans="2:3">
      <c r="B628" s="1"/>
      <c r="C628" s="2"/>
    </row>
    <row r="629" spans="2:3">
      <c r="B629" s="1"/>
      <c r="C629" s="2"/>
    </row>
    <row r="630" spans="2:3">
      <c r="B630" s="1"/>
      <c r="C630" s="2"/>
    </row>
    <row r="631" spans="2:3">
      <c r="B631" s="1"/>
      <c r="C631" s="2"/>
    </row>
    <row r="632" spans="2:3">
      <c r="B632" s="1"/>
      <c r="C632" s="2"/>
    </row>
    <row r="633" spans="2:3">
      <c r="B633" s="1"/>
      <c r="C633" s="2"/>
    </row>
    <row r="634" spans="2:3">
      <c r="B634" s="1"/>
      <c r="C634" s="2"/>
    </row>
    <row r="635" spans="2:3">
      <c r="B635" s="1"/>
      <c r="C635" s="2"/>
    </row>
    <row r="636" spans="2:3">
      <c r="B636" s="1"/>
      <c r="C636" s="2"/>
    </row>
    <row r="637" spans="2:3">
      <c r="B637" s="1"/>
      <c r="C637" s="2"/>
    </row>
    <row r="638" spans="2:3">
      <c r="B638" s="1"/>
      <c r="C638" s="2"/>
    </row>
    <row r="639" spans="2:3">
      <c r="B639" s="1"/>
      <c r="C639" s="2"/>
    </row>
    <row r="640" spans="2:3">
      <c r="B640" s="1"/>
      <c r="C640" s="2"/>
    </row>
    <row r="641" spans="2:3">
      <c r="B641" s="1"/>
      <c r="C641" s="2"/>
    </row>
    <row r="642" spans="2:3">
      <c r="B642" s="1"/>
      <c r="C642" s="2"/>
    </row>
    <row r="643" spans="2:3">
      <c r="B643" s="1"/>
      <c r="C643" s="2"/>
    </row>
    <row r="644" spans="2:3">
      <c r="B644" s="1"/>
      <c r="C644" s="2"/>
    </row>
    <row r="645" spans="2:3">
      <c r="B645" s="1"/>
      <c r="C645" s="2"/>
    </row>
    <row r="646" spans="2:3">
      <c r="B646" s="1"/>
      <c r="C646" s="2"/>
    </row>
    <row r="647" spans="2:3">
      <c r="B647" s="1"/>
      <c r="C647" s="2"/>
    </row>
    <row r="648" spans="2:3">
      <c r="B648" s="1"/>
      <c r="C648" s="2"/>
    </row>
    <row r="649" spans="2:3">
      <c r="B649" s="1"/>
      <c r="C649" s="2"/>
    </row>
    <row r="650" spans="2:3">
      <c r="B650" s="1"/>
      <c r="C650" s="2"/>
    </row>
    <row r="651" spans="2:3">
      <c r="B651" s="1"/>
      <c r="C651" s="2"/>
    </row>
    <row r="652" spans="2:3">
      <c r="B652" s="1"/>
      <c r="C652" s="2"/>
    </row>
    <row r="653" spans="2:3">
      <c r="B653" s="1"/>
      <c r="C653" s="2"/>
    </row>
    <row r="654" spans="2:3">
      <c r="B654" s="1"/>
      <c r="C654" s="2"/>
    </row>
    <row r="655" spans="2:3">
      <c r="B655" s="1"/>
      <c r="C655" s="2"/>
    </row>
    <row r="656" spans="2:3">
      <c r="B656" s="1"/>
      <c r="C656" s="2"/>
    </row>
    <row r="657" spans="2:3">
      <c r="B657" s="1"/>
      <c r="C657" s="2"/>
    </row>
    <row r="658" spans="2:3">
      <c r="B658" s="1"/>
      <c r="C658" s="2"/>
    </row>
    <row r="659" spans="2:3">
      <c r="B659" s="1"/>
      <c r="C659" s="2"/>
    </row>
    <row r="660" spans="2:3">
      <c r="B660" s="1"/>
      <c r="C660" s="2"/>
    </row>
    <row r="661" spans="2:3">
      <c r="B661" s="1"/>
      <c r="C661" s="2"/>
    </row>
    <row r="662" spans="2:3">
      <c r="B662" s="1"/>
      <c r="C662" s="2"/>
    </row>
    <row r="663" spans="2:3">
      <c r="B663" s="1"/>
      <c r="C663" s="2"/>
    </row>
    <row r="664" spans="2:3">
      <c r="B664" s="1"/>
      <c r="C664" s="2"/>
    </row>
    <row r="665" spans="2:3">
      <c r="B665" s="1"/>
      <c r="C665" s="2"/>
    </row>
    <row r="666" spans="2:3">
      <c r="B666" s="1"/>
      <c r="C666" s="2"/>
    </row>
    <row r="667" spans="2:3">
      <c r="B667" s="1"/>
      <c r="C667" s="2"/>
    </row>
    <row r="668" spans="2:3">
      <c r="B668" s="1"/>
      <c r="C668" s="2"/>
    </row>
    <row r="669" spans="2:3">
      <c r="B669" s="1"/>
      <c r="C669" s="2"/>
    </row>
    <row r="670" spans="2:3">
      <c r="B670" s="1"/>
      <c r="C670" s="2"/>
    </row>
    <row r="671" spans="2:3">
      <c r="B671" s="1"/>
      <c r="C671" s="2"/>
    </row>
    <row r="672" spans="2:3">
      <c r="B672" s="1"/>
      <c r="C672" s="2"/>
    </row>
    <row r="673" spans="2:3">
      <c r="B673" s="1"/>
      <c r="C673" s="2"/>
    </row>
    <row r="674" spans="2:3">
      <c r="B674" s="1"/>
      <c r="C674" s="2"/>
    </row>
    <row r="675" spans="2:3">
      <c r="B675" s="1"/>
      <c r="C675" s="2"/>
    </row>
    <row r="676" spans="2:3">
      <c r="B676" s="1"/>
      <c r="C676" s="2"/>
    </row>
    <row r="677" spans="2:3">
      <c r="B677" s="1"/>
      <c r="C677" s="2"/>
    </row>
    <row r="678" spans="2:3">
      <c r="B678" s="1"/>
      <c r="C678" s="2"/>
    </row>
    <row r="679" spans="2:3">
      <c r="B679" s="1"/>
      <c r="C679" s="2"/>
    </row>
    <row r="680" spans="2:3">
      <c r="B680" s="1"/>
      <c r="C680" s="2"/>
    </row>
    <row r="681" spans="2:3">
      <c r="B681" s="1"/>
      <c r="C681" s="2"/>
    </row>
    <row r="682" spans="2:3">
      <c r="B682" s="1"/>
      <c r="C682" s="2"/>
    </row>
    <row r="683" spans="2:3">
      <c r="B683" s="1"/>
      <c r="C683" s="2"/>
    </row>
    <row r="684" spans="2:3">
      <c r="B684" s="1"/>
      <c r="C684" s="2"/>
    </row>
    <row r="685" spans="2:3">
      <c r="B685" s="1"/>
      <c r="C685" s="2"/>
    </row>
    <row r="686" spans="2:3">
      <c r="B686" s="1"/>
      <c r="C686" s="2"/>
    </row>
    <row r="687" spans="2:3">
      <c r="B687" s="1"/>
      <c r="C687" s="2"/>
    </row>
    <row r="688" spans="2:3">
      <c r="B688" s="1"/>
      <c r="C688" s="2"/>
    </row>
    <row r="689" spans="2:3">
      <c r="B689" s="1"/>
      <c r="C689" s="2"/>
    </row>
    <row r="690" spans="2:3">
      <c r="B690" s="1"/>
      <c r="C690" s="2"/>
    </row>
    <row r="691" spans="2:3">
      <c r="B691" s="1"/>
      <c r="C691" s="2"/>
    </row>
    <row r="692" spans="2:3">
      <c r="B692" s="1"/>
      <c r="C692" s="2"/>
    </row>
    <row r="693" spans="2:3">
      <c r="B693" s="1"/>
      <c r="C693" s="2"/>
    </row>
    <row r="694" spans="2:3">
      <c r="B694" s="1"/>
      <c r="C694" s="2"/>
    </row>
    <row r="695" spans="2:3">
      <c r="B695" s="1"/>
      <c r="C695" s="2"/>
    </row>
    <row r="696" spans="2:3">
      <c r="B696" s="1"/>
      <c r="C696" s="2"/>
    </row>
    <row r="697" spans="2:3">
      <c r="B697" s="1"/>
      <c r="C697" s="2"/>
    </row>
    <row r="698" spans="2:3">
      <c r="B698" s="1"/>
      <c r="C698" s="2"/>
    </row>
    <row r="699" spans="2:3">
      <c r="B699" s="1"/>
      <c r="C699" s="2"/>
    </row>
    <row r="700" spans="2:3">
      <c r="B700" s="1"/>
      <c r="C700" s="2"/>
    </row>
    <row r="701" spans="2:3">
      <c r="B701" s="1"/>
      <c r="C701" s="2"/>
    </row>
    <row r="702" spans="2:3">
      <c r="B702" s="1"/>
      <c r="C702" s="2"/>
    </row>
    <row r="703" spans="2:3">
      <c r="B703" s="1"/>
      <c r="C703" s="2"/>
    </row>
    <row r="704" spans="2:3">
      <c r="B704" s="1"/>
      <c r="C704" s="2"/>
    </row>
    <row r="705" spans="2:3">
      <c r="B705" s="1"/>
      <c r="C705" s="2"/>
    </row>
    <row r="706" spans="2:3">
      <c r="B706" s="1"/>
      <c r="C706" s="2"/>
    </row>
    <row r="707" spans="2:3">
      <c r="B707" s="1"/>
      <c r="C707" s="2"/>
    </row>
    <row r="708" spans="2:3">
      <c r="B708" s="1"/>
      <c r="C708" s="2"/>
    </row>
    <row r="709" spans="2:3">
      <c r="B709" s="1"/>
      <c r="C709" s="2"/>
    </row>
    <row r="710" spans="2:3">
      <c r="B710" s="1"/>
      <c r="C710" s="2"/>
    </row>
    <row r="711" spans="2:3">
      <c r="B711" s="1"/>
      <c r="C711" s="2"/>
    </row>
    <row r="712" spans="2:3">
      <c r="B712" s="1"/>
      <c r="C712" s="2"/>
    </row>
    <row r="713" spans="2:3">
      <c r="B713" s="1"/>
      <c r="C713" s="2"/>
    </row>
    <row r="714" spans="2:3">
      <c r="B714" s="1"/>
      <c r="C714" s="2"/>
    </row>
    <row r="715" spans="2:3">
      <c r="B715" s="1"/>
      <c r="C715" s="2"/>
    </row>
    <row r="716" spans="2:3">
      <c r="B716" s="1"/>
      <c r="C716" s="2"/>
    </row>
    <row r="717" spans="2:3">
      <c r="B717" s="1"/>
      <c r="C717" s="2"/>
    </row>
    <row r="718" spans="2:3">
      <c r="B718" s="1"/>
      <c r="C718" s="2"/>
    </row>
    <row r="719" spans="2:3">
      <c r="B719" s="1"/>
      <c r="C719" s="2"/>
    </row>
    <row r="720" spans="2:3">
      <c r="B720" s="1"/>
      <c r="C720" s="2"/>
    </row>
    <row r="721" spans="2:3">
      <c r="B721" s="1"/>
      <c r="C721" s="2"/>
    </row>
    <row r="722" spans="2:3">
      <c r="B722" s="1"/>
      <c r="C722" s="2"/>
    </row>
    <row r="723" spans="2:3">
      <c r="B723" s="1"/>
      <c r="C723" s="2"/>
    </row>
    <row r="724" spans="2:3">
      <c r="B724" s="1"/>
      <c r="C724" s="2"/>
    </row>
    <row r="725" spans="2:3">
      <c r="B725" s="1"/>
      <c r="C725" s="2"/>
    </row>
    <row r="726" spans="2:3">
      <c r="B726" s="1"/>
      <c r="C726" s="2"/>
    </row>
    <row r="727" spans="2:3">
      <c r="B727" s="1"/>
      <c r="C727" s="2"/>
    </row>
    <row r="728" spans="2:3">
      <c r="B728" s="1"/>
      <c r="C728" s="2"/>
    </row>
    <row r="729" spans="2:3">
      <c r="B729" s="1"/>
      <c r="C729" s="2"/>
    </row>
    <row r="730" spans="2:3">
      <c r="B730" s="1"/>
      <c r="C730" s="2"/>
    </row>
    <row r="731" spans="2:3">
      <c r="B731" s="1"/>
      <c r="C731" s="2"/>
    </row>
    <row r="732" spans="2:3">
      <c r="B732" s="1"/>
      <c r="C732" s="2"/>
    </row>
    <row r="733" spans="2:3">
      <c r="B733" s="1"/>
      <c r="C733" s="2"/>
    </row>
    <row r="734" spans="2:3">
      <c r="B734" s="1"/>
      <c r="C734" s="2"/>
    </row>
    <row r="735" spans="2:3">
      <c r="B735" s="1"/>
      <c r="C735" s="2"/>
    </row>
    <row r="736" spans="2:3">
      <c r="B736" s="1"/>
      <c r="C736" s="2"/>
    </row>
    <row r="737" spans="2:3">
      <c r="B737" s="1"/>
      <c r="C737" s="2"/>
    </row>
    <row r="738" spans="2:3">
      <c r="B738" s="1"/>
      <c r="C738" s="2"/>
    </row>
    <row r="739" spans="2:3">
      <c r="B739" s="1"/>
      <c r="C739" s="2"/>
    </row>
    <row r="740" spans="2:3">
      <c r="B740" s="1"/>
      <c r="C740" s="2"/>
    </row>
    <row r="741" spans="2:3">
      <c r="B741" s="1"/>
      <c r="C741" s="2"/>
    </row>
    <row r="742" spans="2:3">
      <c r="B742" s="1"/>
      <c r="C742" s="2"/>
    </row>
    <row r="743" spans="2:3">
      <c r="B743" s="1"/>
      <c r="C743" s="2"/>
    </row>
    <row r="744" spans="2:3">
      <c r="B744" s="1"/>
      <c r="C744" s="2"/>
    </row>
    <row r="745" spans="2:3">
      <c r="B745" s="1"/>
      <c r="C745" s="2"/>
    </row>
    <row r="746" spans="2:3">
      <c r="B746" s="1"/>
      <c r="C746" s="2"/>
    </row>
    <row r="747" spans="2:3">
      <c r="B747" s="1"/>
      <c r="C747" s="2"/>
    </row>
    <row r="748" spans="2:3">
      <c r="B748" s="1"/>
      <c r="C748" s="2"/>
    </row>
    <row r="749" spans="2:3">
      <c r="B749" s="1"/>
      <c r="C749" s="2"/>
    </row>
    <row r="750" spans="2:3">
      <c r="B750" s="1"/>
      <c r="C750" s="2"/>
    </row>
    <row r="751" spans="2:3">
      <c r="B751" s="1"/>
      <c r="C751" s="2"/>
    </row>
    <row r="752" spans="2:3">
      <c r="B752" s="1"/>
      <c r="C752" s="2"/>
    </row>
    <row r="753" spans="2:3">
      <c r="B753" s="1"/>
      <c r="C753" s="2"/>
    </row>
    <row r="754" spans="2:3">
      <c r="B754" s="1"/>
      <c r="C754" s="2"/>
    </row>
    <row r="755" spans="2:3">
      <c r="B755" s="1"/>
      <c r="C755" s="2"/>
    </row>
    <row r="756" spans="2:3">
      <c r="B756" s="1"/>
      <c r="C756" s="2"/>
    </row>
    <row r="757" spans="2:3">
      <c r="B757" s="1"/>
      <c r="C757" s="2"/>
    </row>
    <row r="758" spans="2:3">
      <c r="B758" s="1"/>
      <c r="C758" s="2"/>
    </row>
    <row r="759" spans="2:3">
      <c r="B759" s="1"/>
      <c r="C759" s="2"/>
    </row>
    <row r="760" spans="2:3">
      <c r="B760" s="1"/>
      <c r="C760" s="2"/>
    </row>
    <row r="761" spans="2:3">
      <c r="B761" s="1"/>
      <c r="C761" s="2"/>
    </row>
    <row r="762" spans="2:3">
      <c r="B762" s="1"/>
      <c r="C762" s="2"/>
    </row>
    <row r="763" spans="2:3">
      <c r="B763" s="1"/>
      <c r="C763" s="2"/>
    </row>
    <row r="764" spans="2:3">
      <c r="B764" s="1"/>
      <c r="C764" s="2"/>
    </row>
    <row r="765" spans="2:3">
      <c r="B765" s="1"/>
      <c r="C765" s="2"/>
    </row>
    <row r="766" spans="2:3">
      <c r="B766" s="1"/>
      <c r="C766" s="2"/>
    </row>
    <row r="767" spans="2:3">
      <c r="B767" s="1"/>
      <c r="C767" s="2"/>
    </row>
    <row r="768" spans="2:3">
      <c r="B768" s="1"/>
      <c r="C768" s="2"/>
    </row>
    <row r="769" spans="2:3">
      <c r="B769" s="1"/>
      <c r="C769" s="2"/>
    </row>
    <row r="770" spans="2:3">
      <c r="B770" s="1"/>
      <c r="C770" s="2"/>
    </row>
    <row r="771" spans="2:3">
      <c r="B771" s="1"/>
      <c r="C771" s="2"/>
    </row>
    <row r="772" spans="2:3">
      <c r="B772" s="1"/>
      <c r="C772" s="2"/>
    </row>
    <row r="773" spans="2:3">
      <c r="B773" s="1"/>
      <c r="C773" s="2"/>
    </row>
    <row r="774" spans="2:3">
      <c r="B774" s="1"/>
      <c r="C774" s="2"/>
    </row>
    <row r="775" spans="2:3">
      <c r="B775" s="1"/>
      <c r="C775" s="2"/>
    </row>
    <row r="776" spans="2:3">
      <c r="B776" s="1"/>
      <c r="C776" s="2"/>
    </row>
    <row r="777" spans="2:3">
      <c r="B777" s="1"/>
      <c r="C777" s="2"/>
    </row>
    <row r="778" spans="2:3">
      <c r="B778" s="1"/>
      <c r="C778" s="2"/>
    </row>
    <row r="779" spans="2:3">
      <c r="B779" s="1"/>
      <c r="C779" s="2"/>
    </row>
    <row r="780" spans="2:3">
      <c r="B780" s="1"/>
      <c r="C780" s="2"/>
    </row>
    <row r="781" spans="2:3">
      <c r="B781" s="1"/>
      <c r="C781" s="2"/>
    </row>
    <row r="782" spans="2:3">
      <c r="B782" s="1"/>
      <c r="C782" s="2"/>
    </row>
    <row r="783" spans="2:3">
      <c r="B783" s="1"/>
      <c r="C783" s="2"/>
    </row>
    <row r="784" spans="2:3">
      <c r="B784" s="1"/>
      <c r="C784" s="2"/>
    </row>
    <row r="785" spans="2:3">
      <c r="B785" s="1"/>
      <c r="C785" s="2"/>
    </row>
    <row r="786" spans="2:3">
      <c r="B786" s="1"/>
      <c r="C786" s="2"/>
    </row>
    <row r="787" spans="2:3">
      <c r="B787" s="1"/>
      <c r="C787" s="2"/>
    </row>
    <row r="788" spans="2:3">
      <c r="B788" s="1"/>
      <c r="C788" s="2"/>
    </row>
    <row r="789" spans="2:3">
      <c r="B789" s="1"/>
      <c r="C789" s="2"/>
    </row>
    <row r="790" spans="2:3">
      <c r="B790" s="1"/>
      <c r="C790" s="2"/>
    </row>
    <row r="791" spans="2:3">
      <c r="B791" s="1"/>
      <c r="C791" s="2"/>
    </row>
    <row r="792" spans="2:3">
      <c r="B792" s="1"/>
      <c r="C792" s="2"/>
    </row>
    <row r="793" spans="2:3">
      <c r="B793" s="1"/>
      <c r="C793" s="2"/>
    </row>
    <row r="794" spans="2:3">
      <c r="B794" s="1"/>
      <c r="C794" s="2"/>
    </row>
    <row r="795" spans="2:3">
      <c r="B795" s="1"/>
      <c r="C795" s="2"/>
    </row>
    <row r="796" spans="2:3">
      <c r="B796" s="1"/>
      <c r="C796" s="2"/>
    </row>
    <row r="797" spans="2:3">
      <c r="B797" s="1"/>
      <c r="C797" s="2"/>
    </row>
    <row r="798" spans="2:3">
      <c r="B798" s="1"/>
      <c r="C798" s="2"/>
    </row>
    <row r="799" spans="2:3">
      <c r="B799" s="1"/>
      <c r="C799" s="2"/>
    </row>
    <row r="800" spans="2:3">
      <c r="B800" s="1"/>
      <c r="C800" s="2"/>
    </row>
    <row r="801" spans="2:3">
      <c r="B801" s="1"/>
      <c r="C801" s="2"/>
    </row>
    <row r="802" spans="2:3">
      <c r="B802" s="1"/>
      <c r="C802" s="2"/>
    </row>
    <row r="803" spans="2:3">
      <c r="B803" s="1"/>
      <c r="C803" s="2"/>
    </row>
    <row r="804" spans="2:3">
      <c r="B804" s="1"/>
      <c r="C804" s="2"/>
    </row>
    <row r="805" spans="2:3">
      <c r="B805" s="1"/>
      <c r="C805" s="2"/>
    </row>
    <row r="806" spans="2:3">
      <c r="B806" s="1"/>
      <c r="C806" s="2"/>
    </row>
    <row r="807" spans="2:3">
      <c r="B807" s="1"/>
      <c r="C807" s="2"/>
    </row>
    <row r="808" spans="2:3">
      <c r="B808" s="1"/>
      <c r="C808" s="2"/>
    </row>
    <row r="809" spans="2:3">
      <c r="B809" s="1"/>
      <c r="C809" s="2"/>
    </row>
    <row r="810" spans="2:3">
      <c r="B810" s="1"/>
      <c r="C810" s="2"/>
    </row>
    <row r="811" spans="2:3">
      <c r="B811" s="1"/>
      <c r="C811" s="2"/>
    </row>
    <row r="812" spans="2:3">
      <c r="B812" s="1"/>
      <c r="C812" s="2"/>
    </row>
    <row r="813" spans="2:3">
      <c r="B813" s="1"/>
      <c r="C813" s="2"/>
    </row>
    <row r="814" spans="2:3">
      <c r="B814" s="1"/>
      <c r="C814" s="2"/>
    </row>
    <row r="815" spans="2:3">
      <c r="B815" s="1"/>
      <c r="C815" s="2"/>
    </row>
    <row r="816" spans="2:3">
      <c r="B816" s="1"/>
      <c r="C816" s="2"/>
    </row>
    <row r="817" spans="2:3">
      <c r="B817" s="1"/>
      <c r="C817" s="2"/>
    </row>
    <row r="818" spans="2:3">
      <c r="B818" s="1"/>
      <c r="C818" s="2"/>
    </row>
    <row r="819" spans="2:3">
      <c r="B819" s="1"/>
      <c r="C819" s="2"/>
    </row>
    <row r="820" spans="2:3">
      <c r="B820" s="1"/>
      <c r="C820" s="2"/>
    </row>
    <row r="821" spans="2:3">
      <c r="B821" s="1"/>
      <c r="C821" s="2"/>
    </row>
    <row r="822" spans="2:3">
      <c r="B822" s="1"/>
      <c r="C822" s="2"/>
    </row>
    <row r="823" spans="2:3">
      <c r="B823" s="1"/>
      <c r="C823" s="2"/>
    </row>
    <row r="824" spans="2:3">
      <c r="B824" s="1"/>
      <c r="C824" s="2"/>
    </row>
    <row r="825" spans="2:3">
      <c r="B825" s="1"/>
      <c r="C825" s="2"/>
    </row>
    <row r="826" spans="2:3">
      <c r="B826" s="1"/>
      <c r="C826" s="2"/>
    </row>
    <row r="827" spans="2:3">
      <c r="B827" s="1"/>
      <c r="C827" s="2"/>
    </row>
    <row r="828" spans="2:3">
      <c r="B828" s="1"/>
      <c r="C828" s="2"/>
    </row>
    <row r="829" spans="2:3">
      <c r="B829" s="1"/>
      <c r="C829" s="2"/>
    </row>
    <row r="830" spans="2:3">
      <c r="B830" s="1"/>
      <c r="C830" s="2"/>
    </row>
    <row r="831" spans="2:3">
      <c r="B831" s="1"/>
      <c r="C831" s="2"/>
    </row>
    <row r="832" spans="2:3">
      <c r="B832" s="1"/>
      <c r="C832" s="2"/>
    </row>
    <row r="833" spans="2:3">
      <c r="B833" s="1"/>
      <c r="C833" s="2"/>
    </row>
    <row r="834" spans="2:3">
      <c r="B834" s="1"/>
      <c r="C834" s="2"/>
    </row>
    <row r="835" spans="2:3">
      <c r="B835" s="1"/>
      <c r="C835" s="2"/>
    </row>
    <row r="836" spans="2:3">
      <c r="B836" s="1"/>
      <c r="C836" s="2"/>
    </row>
    <row r="837" spans="2:3">
      <c r="B837" s="1"/>
      <c r="C837" s="2"/>
    </row>
    <row r="838" spans="2:3">
      <c r="B838" s="1"/>
      <c r="C838" s="2"/>
    </row>
    <row r="839" spans="2:3">
      <c r="B839" s="1"/>
      <c r="C839" s="2"/>
    </row>
    <row r="840" spans="2:3">
      <c r="B840" s="1"/>
      <c r="C840" s="2"/>
    </row>
    <row r="841" spans="2:3">
      <c r="B841" s="1"/>
      <c r="C841" s="2"/>
    </row>
    <row r="842" spans="2:3">
      <c r="B842" s="1"/>
      <c r="C842" s="2"/>
    </row>
    <row r="843" spans="2:3">
      <c r="B843" s="1"/>
      <c r="C843" s="2"/>
    </row>
    <row r="844" spans="2:3">
      <c r="B844" s="1"/>
      <c r="C844" s="2"/>
    </row>
    <row r="845" spans="2:3">
      <c r="B845" s="1"/>
      <c r="C845" s="2"/>
    </row>
    <row r="846" spans="2:3">
      <c r="B846" s="1"/>
      <c r="C846" s="2"/>
    </row>
    <row r="847" spans="2:3">
      <c r="B847" s="1"/>
      <c r="C847" s="2"/>
    </row>
    <row r="848" spans="2:3">
      <c r="B848" s="1"/>
      <c r="C848" s="2"/>
    </row>
    <row r="849" spans="2:3">
      <c r="B849" s="1"/>
      <c r="C849" s="2"/>
    </row>
    <row r="850" spans="2:3">
      <c r="B850" s="1"/>
      <c r="C850" s="2"/>
    </row>
    <row r="851" spans="2:3">
      <c r="B851" s="1"/>
      <c r="C851" s="2"/>
    </row>
    <row r="852" spans="2:3">
      <c r="B852" s="1"/>
      <c r="C852" s="2"/>
    </row>
    <row r="853" spans="2:3">
      <c r="B853" s="1"/>
      <c r="C853" s="2"/>
    </row>
    <row r="854" spans="2:3">
      <c r="B854" s="1"/>
      <c r="C854" s="2"/>
    </row>
    <row r="855" spans="2:3">
      <c r="B855" s="1"/>
      <c r="C855" s="2"/>
    </row>
    <row r="856" spans="2:3">
      <c r="B856" s="1"/>
      <c r="C856" s="2"/>
    </row>
    <row r="857" spans="2:3">
      <c r="B857" s="1"/>
      <c r="C857" s="2"/>
    </row>
    <row r="858" spans="2:3">
      <c r="B858" s="1"/>
      <c r="C858" s="2"/>
    </row>
    <row r="859" spans="2:3">
      <c r="B859" s="1"/>
      <c r="C859" s="2"/>
    </row>
    <row r="860" spans="2:3">
      <c r="B860" s="1"/>
      <c r="C860" s="2"/>
    </row>
    <row r="861" spans="2:3">
      <c r="B861" s="1"/>
      <c r="C861" s="2"/>
    </row>
    <row r="862" spans="2:3">
      <c r="B862" s="1"/>
      <c r="C862" s="2"/>
    </row>
    <row r="863" spans="2:3">
      <c r="B863" s="1"/>
      <c r="C863" s="2"/>
    </row>
    <row r="864" spans="2:3">
      <c r="B864" s="1"/>
      <c r="C864" s="2"/>
    </row>
    <row r="865" spans="2:3">
      <c r="B865" s="1"/>
      <c r="C865" s="2"/>
    </row>
    <row r="866" spans="2:3">
      <c r="B866" s="1"/>
      <c r="C866" s="2"/>
    </row>
    <row r="867" spans="2:3">
      <c r="B867" s="1"/>
      <c r="C867" s="2"/>
    </row>
    <row r="868" spans="2:3">
      <c r="B868" s="1"/>
      <c r="C868" s="2"/>
    </row>
    <row r="869" spans="2:3">
      <c r="B869" s="1"/>
      <c r="C869" s="2"/>
    </row>
    <row r="870" spans="2:3">
      <c r="B870" s="1"/>
      <c r="C870" s="2"/>
    </row>
    <row r="871" spans="2:3">
      <c r="B871" s="1"/>
      <c r="C871" s="2"/>
    </row>
    <row r="872" spans="2:3">
      <c r="B872" s="1"/>
      <c r="C872" s="2"/>
    </row>
    <row r="873" spans="2:3">
      <c r="B873" s="1"/>
      <c r="C873" s="2"/>
    </row>
    <row r="874" spans="2:3">
      <c r="B874" s="1"/>
      <c r="C874" s="2"/>
    </row>
    <row r="875" spans="2:3">
      <c r="B875" s="1"/>
      <c r="C875" s="2"/>
    </row>
    <row r="876" spans="2:3">
      <c r="B876" s="1"/>
      <c r="C876" s="2"/>
    </row>
    <row r="877" spans="2:3">
      <c r="B877" s="1"/>
      <c r="C877" s="2"/>
    </row>
    <row r="878" spans="2:3">
      <c r="B878" s="1"/>
      <c r="C878" s="2"/>
    </row>
    <row r="879" spans="2:3">
      <c r="B879" s="1"/>
      <c r="C879" s="2"/>
    </row>
    <row r="880" spans="2:3">
      <c r="B880" s="1"/>
      <c r="C880" s="2"/>
    </row>
    <row r="881" spans="2:3">
      <c r="B881" s="1"/>
      <c r="C881" s="2"/>
    </row>
    <row r="882" spans="2:3">
      <c r="B882" s="1"/>
      <c r="C882" s="2"/>
    </row>
    <row r="883" spans="2:3">
      <c r="B883" s="1"/>
      <c r="C883" s="2"/>
    </row>
    <row r="884" spans="2:3">
      <c r="B884" s="1"/>
      <c r="C884" s="2"/>
    </row>
    <row r="885" spans="2:3">
      <c r="B885" s="1"/>
      <c r="C885" s="2"/>
    </row>
    <row r="886" spans="2:3">
      <c r="B886" s="1"/>
      <c r="C886" s="2"/>
    </row>
    <row r="887" spans="2:3">
      <c r="B887" s="1"/>
      <c r="C887" s="2"/>
    </row>
    <row r="888" spans="2:3">
      <c r="B888" s="1"/>
      <c r="C888" s="2"/>
    </row>
    <row r="889" spans="2:3">
      <c r="B889" s="1"/>
      <c r="C889" s="2"/>
    </row>
    <row r="890" spans="2:3">
      <c r="B890" s="1"/>
      <c r="C890" s="2"/>
    </row>
    <row r="891" spans="2:3">
      <c r="B891" s="1"/>
      <c r="C891" s="2"/>
    </row>
    <row r="892" spans="2:3">
      <c r="B892" s="1"/>
      <c r="C892" s="2"/>
    </row>
    <row r="893" spans="2:3">
      <c r="B893" s="1"/>
      <c r="C893" s="2"/>
    </row>
    <row r="894" spans="2:3">
      <c r="B894" s="1"/>
      <c r="C894" s="2"/>
    </row>
    <row r="895" spans="2:3">
      <c r="B895" s="1"/>
      <c r="C895" s="2"/>
    </row>
    <row r="896" spans="2:3">
      <c r="B896" s="1"/>
      <c r="C896" s="2"/>
    </row>
    <row r="897" spans="2:3">
      <c r="B897" s="1"/>
      <c r="C897" s="2"/>
    </row>
    <row r="898" spans="2:3">
      <c r="B898" s="1"/>
      <c r="C898" s="2"/>
    </row>
    <row r="899" spans="2:3">
      <c r="B899" s="1"/>
      <c r="C899" s="2"/>
    </row>
    <row r="900" spans="2:3">
      <c r="B900" s="1"/>
      <c r="C900" s="2"/>
    </row>
    <row r="901" spans="2:3">
      <c r="B901" s="1"/>
      <c r="C901" s="2"/>
    </row>
    <row r="902" spans="2:3">
      <c r="B902" s="1"/>
      <c r="C902" s="2"/>
    </row>
    <row r="903" spans="2:3">
      <c r="B903" s="1"/>
      <c r="C903" s="2"/>
    </row>
    <row r="904" spans="2:3">
      <c r="B904" s="1"/>
      <c r="C904" s="2"/>
    </row>
    <row r="905" spans="2:3">
      <c r="B905" s="1"/>
      <c r="C905" s="2"/>
    </row>
    <row r="906" spans="2:3">
      <c r="B906" s="1"/>
      <c r="C906" s="2"/>
    </row>
    <row r="907" spans="2:3">
      <c r="B907" s="1"/>
      <c r="C907" s="2"/>
    </row>
    <row r="908" spans="2:3">
      <c r="B908" s="1"/>
      <c r="C908" s="2"/>
    </row>
    <row r="909" spans="2:3">
      <c r="B909" s="1"/>
      <c r="C909" s="2"/>
    </row>
    <row r="910" spans="2:3">
      <c r="B910" s="1"/>
      <c r="C910" s="2"/>
    </row>
    <row r="911" spans="2:3">
      <c r="B911" s="1"/>
      <c r="C911" s="2"/>
    </row>
    <row r="912" spans="2:3">
      <c r="B912" s="1"/>
      <c r="C912" s="2"/>
    </row>
    <row r="913" spans="2:3">
      <c r="B913" s="1"/>
      <c r="C913" s="2"/>
    </row>
    <row r="914" spans="2:3">
      <c r="B914" s="1"/>
      <c r="C914" s="2"/>
    </row>
    <row r="915" spans="2:3">
      <c r="B915" s="1"/>
      <c r="C915" s="2"/>
    </row>
    <row r="916" spans="2:3">
      <c r="B916" s="1"/>
      <c r="C916" s="2"/>
    </row>
    <row r="917" spans="2:3">
      <c r="B917" s="1"/>
      <c r="C917" s="2"/>
    </row>
    <row r="918" spans="2:3">
      <c r="B918" s="1"/>
      <c r="C918" s="2"/>
    </row>
    <row r="919" spans="2:3">
      <c r="B919" s="1"/>
      <c r="C919" s="2"/>
    </row>
    <row r="920" spans="2:3">
      <c r="B920" s="1"/>
      <c r="C920" s="2"/>
    </row>
    <row r="921" spans="2:3">
      <c r="B921" s="1"/>
      <c r="C921" s="2"/>
    </row>
    <row r="922" spans="2:3">
      <c r="B922" s="1"/>
      <c r="C922" s="2"/>
    </row>
    <row r="923" spans="2:3">
      <c r="B923" s="1"/>
      <c r="C923" s="2"/>
    </row>
    <row r="924" spans="2:3">
      <c r="B924" s="1"/>
      <c r="C924" s="2"/>
    </row>
    <row r="925" spans="2:3">
      <c r="B925" s="1"/>
      <c r="C925" s="2"/>
    </row>
    <row r="926" spans="2:3">
      <c r="B926" s="1"/>
      <c r="C926" s="2"/>
    </row>
    <row r="927" spans="2:3">
      <c r="B927" s="1"/>
      <c r="C927" s="2"/>
    </row>
    <row r="928" spans="2:3">
      <c r="B928" s="1"/>
      <c r="C928" s="2"/>
    </row>
    <row r="929" spans="2:3">
      <c r="B929" s="1"/>
      <c r="C929" s="2"/>
    </row>
    <row r="930" spans="2:3">
      <c r="B930" s="1"/>
      <c r="C930" s="2"/>
    </row>
    <row r="931" spans="2:3">
      <c r="B931" s="1"/>
      <c r="C931" s="2"/>
    </row>
    <row r="932" spans="2:3">
      <c r="B932" s="1"/>
      <c r="C932" s="2"/>
    </row>
    <row r="933" spans="2:3">
      <c r="B933" s="1"/>
      <c r="C933" s="2"/>
    </row>
    <row r="934" spans="2:3">
      <c r="B934" s="1"/>
      <c r="C934" s="2"/>
    </row>
    <row r="935" spans="2:3">
      <c r="B935" s="1"/>
      <c r="C935" s="2"/>
    </row>
    <row r="936" spans="2:3">
      <c r="B936" s="1"/>
      <c r="C936" s="2"/>
    </row>
    <row r="937" spans="2:3">
      <c r="B937" s="1"/>
      <c r="C937" s="2"/>
    </row>
    <row r="938" spans="2:3">
      <c r="B938" s="1"/>
      <c r="C938" s="2"/>
    </row>
    <row r="939" spans="2:3">
      <c r="B939" s="1"/>
      <c r="C939" s="2"/>
    </row>
    <row r="940" spans="2:3">
      <c r="B940" s="1"/>
      <c r="C940" s="2"/>
    </row>
    <row r="941" spans="2:3">
      <c r="B941" s="1"/>
      <c r="C941" s="2"/>
    </row>
    <row r="942" spans="2:3">
      <c r="B942" s="1"/>
      <c r="C942" s="2"/>
    </row>
    <row r="943" spans="2:3">
      <c r="B943" s="1"/>
      <c r="C943" s="2"/>
    </row>
    <row r="944" spans="2:3">
      <c r="B944" s="1"/>
      <c r="C944" s="2"/>
    </row>
    <row r="945" spans="2:3">
      <c r="B945" s="1"/>
      <c r="C945" s="2"/>
    </row>
    <row r="946" spans="2:3">
      <c r="B946" s="1"/>
      <c r="C946" s="2"/>
    </row>
    <row r="947" spans="2:3">
      <c r="B947" s="1"/>
      <c r="C947" s="2"/>
    </row>
    <row r="948" spans="2:3">
      <c r="B948" s="1"/>
      <c r="C948" s="2"/>
    </row>
    <row r="949" spans="2:3">
      <c r="B949" s="1"/>
      <c r="C949" s="2"/>
    </row>
    <row r="950" spans="2:3">
      <c r="B950" s="1"/>
      <c r="C950" s="2"/>
    </row>
    <row r="951" spans="2:3">
      <c r="B951" s="1"/>
      <c r="C951" s="2"/>
    </row>
    <row r="952" spans="2:3">
      <c r="B952" s="1"/>
      <c r="C952" s="2"/>
    </row>
    <row r="953" spans="2:3">
      <c r="B953" s="1"/>
      <c r="C953" s="2"/>
    </row>
    <row r="954" spans="2:3">
      <c r="B954" s="1"/>
      <c r="C954" s="2"/>
    </row>
    <row r="955" spans="2:3">
      <c r="B955" s="1"/>
      <c r="C955" s="2"/>
    </row>
    <row r="956" spans="2:3">
      <c r="B956" s="1"/>
      <c r="C956" s="2"/>
    </row>
    <row r="957" spans="2:3">
      <c r="B957" s="1"/>
      <c r="C957" s="2"/>
    </row>
    <row r="958" spans="2:3">
      <c r="B958" s="1"/>
      <c r="C958" s="2"/>
    </row>
    <row r="959" spans="2:3">
      <c r="B959" s="1"/>
      <c r="C959" s="2"/>
    </row>
    <row r="960" spans="2:3">
      <c r="B960" s="1"/>
      <c r="C960" s="2"/>
    </row>
    <row r="961" spans="2:3">
      <c r="B961" s="1"/>
      <c r="C961" s="2"/>
    </row>
    <row r="962" spans="2:3">
      <c r="B962" s="1"/>
      <c r="C962" s="2"/>
    </row>
    <row r="963" spans="2:3">
      <c r="B963" s="1"/>
      <c r="C963" s="2"/>
    </row>
    <row r="964" spans="2:3">
      <c r="B964" s="1"/>
      <c r="C964" s="2"/>
    </row>
    <row r="965" spans="2:3">
      <c r="B965" s="1"/>
      <c r="C965" s="2"/>
    </row>
    <row r="966" spans="2:3">
      <c r="B966" s="1"/>
      <c r="C966" s="2"/>
    </row>
    <row r="967" spans="2:3">
      <c r="B967" s="1"/>
      <c r="C967" s="2"/>
    </row>
    <row r="968" spans="2:3">
      <c r="B968" s="1"/>
      <c r="C968" s="2"/>
    </row>
    <row r="969" spans="2:3">
      <c r="B969" s="1"/>
      <c r="C969" s="2"/>
    </row>
    <row r="970" spans="2:3">
      <c r="B970" s="1"/>
      <c r="C970" s="2"/>
    </row>
    <row r="971" spans="2:3">
      <c r="B971" s="1"/>
      <c r="C971" s="2"/>
    </row>
    <row r="972" spans="2:3">
      <c r="B972" s="1"/>
      <c r="C972" s="2"/>
    </row>
    <row r="973" spans="2:3">
      <c r="B973" s="1"/>
      <c r="C973" s="2"/>
    </row>
    <row r="974" spans="2:3">
      <c r="B974" s="1"/>
      <c r="C974" s="2"/>
    </row>
    <row r="975" spans="2:3">
      <c r="B975" s="1"/>
      <c r="C975" s="2"/>
    </row>
    <row r="976" spans="2:3">
      <c r="B976" s="1"/>
      <c r="C976" s="2"/>
    </row>
    <row r="977" spans="2:3">
      <c r="B977" s="1"/>
      <c r="C977" s="2"/>
    </row>
    <row r="978" spans="2:3">
      <c r="B978" s="1"/>
      <c r="C978" s="2"/>
    </row>
    <row r="979" spans="2:3">
      <c r="B979" s="1"/>
      <c r="C979" s="2"/>
    </row>
    <row r="980" spans="2:3">
      <c r="B980" s="1"/>
      <c r="C980" s="2"/>
    </row>
    <row r="981" spans="2:3">
      <c r="B981" s="1"/>
      <c r="C981" s="2"/>
    </row>
    <row r="982" spans="2:3">
      <c r="B982" s="1"/>
      <c r="C982" s="2"/>
    </row>
    <row r="983" spans="2:3">
      <c r="B983" s="1"/>
      <c r="C983" s="2"/>
    </row>
    <row r="984" spans="2:3">
      <c r="B984" s="1"/>
      <c r="C984" s="2"/>
    </row>
    <row r="985" spans="2:3">
      <c r="B985" s="1"/>
      <c r="C985" s="2"/>
    </row>
    <row r="986" spans="2:3">
      <c r="B986" s="1"/>
      <c r="C986" s="2"/>
    </row>
    <row r="987" spans="2:3">
      <c r="B987" s="1"/>
      <c r="C987" s="2"/>
    </row>
    <row r="988" spans="2:3">
      <c r="B988" s="1"/>
      <c r="C988" s="2"/>
    </row>
    <row r="989" spans="2:3">
      <c r="B989" s="1"/>
      <c r="C989" s="2"/>
    </row>
    <row r="990" spans="2:3">
      <c r="B990" s="1"/>
      <c r="C990" s="2"/>
    </row>
    <row r="991" spans="2:3">
      <c r="B991" s="1"/>
      <c r="C991" s="2"/>
    </row>
    <row r="992" spans="2:3">
      <c r="B992" s="1"/>
      <c r="C992" s="2"/>
    </row>
    <row r="993" spans="2:3">
      <c r="B993" s="1"/>
      <c r="C993" s="2"/>
    </row>
    <row r="994" spans="2:3">
      <c r="B994" s="1"/>
      <c r="C994" s="2"/>
    </row>
    <row r="995" spans="2:3">
      <c r="B995" s="1"/>
      <c r="C995" s="2"/>
    </row>
    <row r="996" spans="2:3">
      <c r="B996" s="1"/>
      <c r="C996" s="2"/>
    </row>
    <row r="997" spans="2:3">
      <c r="B997" s="1"/>
      <c r="C997" s="2"/>
    </row>
    <row r="998" spans="2:3">
      <c r="B998" s="1"/>
      <c r="C998" s="2"/>
    </row>
    <row r="999" spans="2:3">
      <c r="B999" s="1"/>
      <c r="C999" s="2"/>
    </row>
    <row r="1000" spans="2:3">
      <c r="B1000" s="1"/>
      <c r="C1000" s="2"/>
    </row>
    <row r="1001" spans="2:3">
      <c r="B1001" s="1"/>
      <c r="C1001" s="2"/>
    </row>
    <row r="1002" spans="2:3">
      <c r="B1002" s="1"/>
      <c r="C1002" s="2"/>
    </row>
    <row r="1003" spans="2:3">
      <c r="B1003" s="1"/>
      <c r="C1003" s="2"/>
    </row>
    <row r="1004" spans="2:3">
      <c r="B1004" s="1"/>
      <c r="C1004" s="2"/>
    </row>
    <row r="1005" spans="2:3">
      <c r="B1005" s="1"/>
      <c r="C1005" s="2"/>
    </row>
    <row r="1006" spans="2:3">
      <c r="B1006" s="1"/>
      <c r="C1006" s="2"/>
    </row>
    <row r="1007" spans="2:3">
      <c r="B1007" s="1"/>
      <c r="C1007" s="2"/>
    </row>
    <row r="1008" spans="2:3">
      <c r="B1008" s="1"/>
      <c r="C1008" s="2"/>
    </row>
    <row r="1009" spans="2:3">
      <c r="B1009" s="1"/>
      <c r="C1009" s="2"/>
    </row>
    <row r="1010" spans="2:3">
      <c r="B1010" s="1"/>
      <c r="C1010" s="2"/>
    </row>
    <row r="1011" spans="2:3">
      <c r="B1011" s="1"/>
      <c r="C1011" s="2"/>
    </row>
    <row r="1012" spans="2:3">
      <c r="B1012" s="1"/>
      <c r="C1012" s="2"/>
    </row>
    <row r="1013" spans="2:3">
      <c r="B1013" s="1"/>
      <c r="C1013" s="2"/>
    </row>
    <row r="1014" spans="2:3">
      <c r="B1014" s="1"/>
      <c r="C1014" s="2"/>
    </row>
    <row r="1015" spans="2:3">
      <c r="B1015" s="1"/>
      <c r="C1015" s="2"/>
    </row>
    <row r="1016" spans="2:3">
      <c r="B1016" s="1"/>
      <c r="C1016" s="2"/>
    </row>
    <row r="1017" spans="2:3">
      <c r="B1017" s="1"/>
      <c r="C1017" s="2"/>
    </row>
    <row r="1018" spans="2:3">
      <c r="B1018" s="1"/>
      <c r="C1018" s="2"/>
    </row>
    <row r="1019" spans="2:3">
      <c r="B1019" s="1"/>
      <c r="C1019" s="2"/>
    </row>
    <row r="1020" spans="2:3">
      <c r="B1020" s="1"/>
      <c r="C1020" s="2"/>
    </row>
    <row r="1021" spans="2:3">
      <c r="B1021" s="1"/>
      <c r="C1021" s="2"/>
    </row>
    <row r="1022" spans="2:3">
      <c r="B1022" s="1"/>
      <c r="C1022" s="2"/>
    </row>
    <row r="1023" spans="2:3">
      <c r="B1023" s="1"/>
      <c r="C1023" s="2"/>
    </row>
    <row r="1024" spans="2:3">
      <c r="B1024" s="1"/>
      <c r="C1024" s="2"/>
    </row>
    <row r="1025" spans="2:3">
      <c r="B1025" s="1"/>
      <c r="C1025" s="2"/>
    </row>
    <row r="1026" spans="2:3">
      <c r="B1026" s="1"/>
      <c r="C1026" s="2"/>
    </row>
    <row r="1027" spans="2:3">
      <c r="B1027" s="1"/>
      <c r="C1027" s="2"/>
    </row>
    <row r="1028" spans="2:3">
      <c r="B1028" s="1"/>
      <c r="C1028" s="2"/>
    </row>
    <row r="1029" spans="2:3">
      <c r="B1029" s="1"/>
      <c r="C1029" s="2"/>
    </row>
    <row r="1030" spans="2:3">
      <c r="B1030" s="1"/>
      <c r="C1030" s="2"/>
    </row>
    <row r="1031" spans="2:3">
      <c r="B1031" s="1"/>
      <c r="C1031" s="2"/>
    </row>
    <row r="1032" spans="2:3">
      <c r="B1032" s="1"/>
      <c r="C1032" s="2"/>
    </row>
    <row r="1033" spans="2:3">
      <c r="B1033" s="1"/>
      <c r="C1033" s="2"/>
    </row>
    <row r="1034" spans="2:3">
      <c r="B1034" s="1"/>
      <c r="C1034" s="2"/>
    </row>
    <row r="1035" spans="2:3">
      <c r="B1035" s="1"/>
      <c r="C1035" s="2"/>
    </row>
    <row r="1036" spans="2:3">
      <c r="B1036" s="1"/>
      <c r="C1036" s="2"/>
    </row>
    <row r="1037" spans="2:3">
      <c r="B1037" s="1"/>
      <c r="C1037" s="2"/>
    </row>
    <row r="1038" spans="2:3">
      <c r="B1038" s="1"/>
      <c r="C1038" s="2"/>
    </row>
    <row r="1039" spans="2:3">
      <c r="B1039" s="1"/>
      <c r="C1039" s="2"/>
    </row>
    <row r="1040" spans="2:3">
      <c r="B1040" s="1"/>
      <c r="C1040" s="2"/>
    </row>
    <row r="1041" spans="2:3">
      <c r="B1041" s="1"/>
      <c r="C1041" s="2"/>
    </row>
    <row r="1042" spans="2:3">
      <c r="B1042" s="1"/>
      <c r="C1042" s="2"/>
    </row>
    <row r="1043" spans="2:3">
      <c r="B1043" s="1"/>
      <c r="C1043" s="2"/>
    </row>
    <row r="1044" spans="2:3">
      <c r="B1044" s="1"/>
      <c r="C1044" s="2"/>
    </row>
    <row r="1045" spans="2:3">
      <c r="B1045" s="1"/>
      <c r="C1045" s="2"/>
    </row>
    <row r="1046" spans="2:3">
      <c r="B1046" s="1"/>
      <c r="C1046" s="2"/>
    </row>
    <row r="1047" spans="2:3">
      <c r="B1047" s="1"/>
      <c r="C1047" s="2"/>
    </row>
    <row r="1048" spans="2:3">
      <c r="B1048" s="1"/>
      <c r="C1048" s="2"/>
    </row>
    <row r="1049" spans="2:3">
      <c r="B1049" s="1"/>
      <c r="C1049" s="2"/>
    </row>
    <row r="1050" spans="2:3">
      <c r="B1050" s="1"/>
      <c r="C1050" s="2"/>
    </row>
    <row r="1051" spans="2:3">
      <c r="B1051" s="1"/>
      <c r="C1051" s="2"/>
    </row>
    <row r="1052" spans="2:3">
      <c r="B1052" s="1"/>
      <c r="C1052" s="2"/>
    </row>
    <row r="1053" spans="2:3">
      <c r="B1053" s="1"/>
      <c r="C1053" s="2"/>
    </row>
    <row r="1054" spans="2:3">
      <c r="B1054" s="1"/>
      <c r="C1054" s="2"/>
    </row>
    <row r="1055" spans="2:3">
      <c r="B1055" s="1"/>
      <c r="C1055" s="2"/>
    </row>
    <row r="1056" spans="2:3">
      <c r="B1056" s="1"/>
      <c r="C1056" s="2"/>
    </row>
    <row r="1057" spans="2:3">
      <c r="B1057" s="1"/>
      <c r="C1057" s="2"/>
    </row>
    <row r="1058" spans="2:3">
      <c r="B1058" s="1"/>
      <c r="C1058" s="2"/>
    </row>
    <row r="1059" spans="2:3">
      <c r="B1059" s="1"/>
      <c r="C1059" s="2"/>
    </row>
    <row r="1060" spans="2:3">
      <c r="B1060" s="1"/>
      <c r="C1060" s="2"/>
    </row>
    <row r="1061" spans="2:3">
      <c r="B1061" s="1"/>
      <c r="C1061" s="2"/>
    </row>
    <row r="1062" spans="2:3">
      <c r="B1062" s="1"/>
      <c r="C1062" s="2"/>
    </row>
    <row r="1063" spans="2:3">
      <c r="B1063" s="1"/>
      <c r="C1063" s="2"/>
    </row>
    <row r="1064" spans="2:3">
      <c r="B1064" s="1"/>
      <c r="C1064" s="2"/>
    </row>
    <row r="1065" spans="2:3">
      <c r="B1065" s="1"/>
      <c r="C1065" s="2"/>
    </row>
    <row r="1066" spans="2:3">
      <c r="B1066" s="1"/>
      <c r="C1066" s="2"/>
    </row>
    <row r="1067" spans="2:3">
      <c r="B1067" s="1"/>
      <c r="C1067" s="2"/>
    </row>
    <row r="1068" spans="2:3">
      <c r="B1068" s="1"/>
      <c r="C1068" s="2"/>
    </row>
    <row r="1069" spans="2:3">
      <c r="B1069" s="1"/>
      <c r="C1069" s="2"/>
    </row>
    <row r="1070" spans="2:3">
      <c r="B1070" s="1"/>
      <c r="C1070" s="2"/>
    </row>
    <row r="1071" spans="2:3">
      <c r="B1071" s="1"/>
      <c r="C1071" s="2"/>
    </row>
    <row r="1072" spans="2:3">
      <c r="B1072" s="1"/>
      <c r="C1072" s="2"/>
    </row>
    <row r="1073" spans="2:3">
      <c r="B1073" s="1"/>
      <c r="C1073" s="2"/>
    </row>
    <row r="1074" spans="2:3">
      <c r="B1074" s="1"/>
      <c r="C1074" s="2"/>
    </row>
    <row r="1075" spans="2:3">
      <c r="B1075" s="1"/>
      <c r="C1075" s="2"/>
    </row>
    <row r="1076" spans="2:3">
      <c r="B1076" s="1"/>
      <c r="C1076" s="2"/>
    </row>
    <row r="1077" spans="2:3">
      <c r="B1077" s="1"/>
      <c r="C1077" s="2"/>
    </row>
    <row r="1078" spans="2:3">
      <c r="B1078" s="1"/>
      <c r="C1078" s="2"/>
    </row>
    <row r="1079" spans="2:3">
      <c r="B1079" s="1"/>
      <c r="C1079" s="2"/>
    </row>
    <row r="1080" spans="2:3">
      <c r="B1080" s="1"/>
      <c r="C1080" s="2"/>
    </row>
    <row r="1081" spans="2:3">
      <c r="B1081" s="1"/>
      <c r="C1081" s="2"/>
    </row>
    <row r="1082" spans="2:3">
      <c r="B1082" s="1"/>
      <c r="C1082" s="2"/>
    </row>
    <row r="1083" spans="2:3">
      <c r="B1083" s="1"/>
      <c r="C1083" s="2"/>
    </row>
    <row r="1084" spans="2:3">
      <c r="B1084" s="1"/>
      <c r="C1084" s="2"/>
    </row>
    <row r="1085" spans="2:3">
      <c r="B1085" s="1"/>
      <c r="C1085" s="2"/>
    </row>
    <row r="1086" spans="2:3">
      <c r="B1086" s="1"/>
      <c r="C1086" s="2"/>
    </row>
    <row r="1087" spans="2:3">
      <c r="B1087" s="1"/>
      <c r="C1087" s="2"/>
    </row>
    <row r="1088" spans="2:3">
      <c r="B1088" s="1"/>
      <c r="C1088" s="2"/>
    </row>
    <row r="1089" spans="2:3">
      <c r="B1089" s="1"/>
      <c r="C1089" s="2"/>
    </row>
    <row r="1090" spans="2:3">
      <c r="B1090" s="1"/>
      <c r="C1090" s="2"/>
    </row>
    <row r="1091" spans="2:3">
      <c r="B1091" s="1"/>
      <c r="C1091" s="2"/>
    </row>
    <row r="1092" spans="2:3">
      <c r="B1092" s="1"/>
      <c r="C1092" s="2"/>
    </row>
    <row r="1093" spans="2:3">
      <c r="B1093" s="1"/>
      <c r="C1093" s="2"/>
    </row>
    <row r="1094" spans="2:3">
      <c r="B1094" s="1"/>
      <c r="C1094" s="2"/>
    </row>
    <row r="1095" spans="2:3">
      <c r="B1095" s="1"/>
      <c r="C1095" s="2"/>
    </row>
    <row r="1096" spans="2:3">
      <c r="B1096" s="1"/>
      <c r="C1096" s="2"/>
    </row>
    <row r="1097" spans="2:3">
      <c r="B1097" s="1"/>
      <c r="C1097" s="2"/>
    </row>
    <row r="1098" spans="2:3">
      <c r="B1098" s="1"/>
      <c r="C1098" s="2"/>
    </row>
    <row r="1099" spans="2:3">
      <c r="B1099" s="1"/>
      <c r="C1099" s="2"/>
    </row>
    <row r="1100" spans="2:3">
      <c r="B1100" s="1"/>
      <c r="C1100" s="2"/>
    </row>
    <row r="1101" spans="2:3">
      <c r="B1101" s="1"/>
      <c r="C1101" s="2"/>
    </row>
    <row r="1102" spans="2:3">
      <c r="B1102" s="1"/>
      <c r="C1102" s="2"/>
    </row>
    <row r="1103" spans="2:3">
      <c r="B1103" s="1"/>
      <c r="C1103" s="2"/>
    </row>
    <row r="1104" spans="2:3">
      <c r="B1104" s="1"/>
      <c r="C1104" s="2"/>
    </row>
    <row r="1105" spans="2:3">
      <c r="B1105" s="1"/>
      <c r="C1105" s="2"/>
    </row>
    <row r="1106" spans="2:3">
      <c r="B1106" s="1"/>
      <c r="C1106" s="2"/>
    </row>
    <row r="1107" spans="2:3">
      <c r="B1107" s="1"/>
      <c r="C1107" s="2"/>
    </row>
    <row r="1108" spans="2:3">
      <c r="B1108" s="1"/>
      <c r="C1108" s="2"/>
    </row>
    <row r="1109" spans="2:3">
      <c r="B1109" s="1"/>
      <c r="C1109" s="2"/>
    </row>
    <row r="1110" spans="2:3">
      <c r="B1110" s="1"/>
      <c r="C1110" s="2"/>
    </row>
    <row r="1111" spans="2:3">
      <c r="B1111" s="1"/>
      <c r="C1111" s="2"/>
    </row>
    <row r="1112" spans="2:3">
      <c r="B1112" s="1"/>
      <c r="C1112" s="2"/>
    </row>
    <row r="1113" spans="2:3">
      <c r="B1113" s="1"/>
      <c r="C1113" s="2"/>
    </row>
    <row r="1114" spans="2:3">
      <c r="B1114" s="1"/>
      <c r="C1114" s="2"/>
    </row>
    <row r="1115" spans="2:3">
      <c r="B1115" s="1"/>
      <c r="C1115" s="2"/>
    </row>
    <row r="1116" spans="2:3">
      <c r="B1116" s="1"/>
      <c r="C1116" s="2"/>
    </row>
    <row r="1117" spans="2:3">
      <c r="B1117" s="1"/>
      <c r="C1117" s="2"/>
    </row>
    <row r="1118" spans="2:3">
      <c r="B1118" s="1"/>
      <c r="C1118" s="2"/>
    </row>
    <row r="1119" spans="2:3">
      <c r="B1119" s="1"/>
      <c r="C1119" s="2"/>
    </row>
    <row r="1120" spans="2:3">
      <c r="B1120" s="1"/>
      <c r="C1120" s="2"/>
    </row>
    <row r="1121" spans="2:3">
      <c r="B1121" s="1"/>
      <c r="C1121" s="2"/>
    </row>
    <row r="1122" spans="2:3">
      <c r="B1122" s="1"/>
      <c r="C1122" s="2"/>
    </row>
    <row r="1123" spans="2:3">
      <c r="B1123" s="1"/>
      <c r="C1123" s="2"/>
    </row>
    <row r="1124" spans="2:3">
      <c r="B1124" s="1"/>
      <c r="C1124" s="2"/>
    </row>
    <row r="1125" spans="2:3">
      <c r="B1125" s="1"/>
      <c r="C1125" s="2"/>
    </row>
    <row r="1126" spans="2:3">
      <c r="B1126" s="1"/>
      <c r="C1126" s="2"/>
    </row>
    <row r="1127" spans="2:3">
      <c r="B1127" s="1"/>
      <c r="C1127" s="2"/>
    </row>
    <row r="1128" spans="2:3">
      <c r="B1128" s="1"/>
      <c r="C1128" s="2"/>
    </row>
    <row r="1129" spans="2:3">
      <c r="B1129" s="1"/>
      <c r="C1129" s="2"/>
    </row>
    <row r="1130" spans="2:3">
      <c r="B1130" s="1"/>
      <c r="C1130" s="2"/>
    </row>
    <row r="1131" spans="2:3">
      <c r="B1131" s="1"/>
      <c r="C1131" s="2"/>
    </row>
    <row r="1132" spans="2:3">
      <c r="B1132" s="1"/>
      <c r="C1132" s="2"/>
    </row>
    <row r="1133" spans="2:3">
      <c r="B1133" s="1"/>
      <c r="C1133" s="2"/>
    </row>
    <row r="1134" spans="2:3">
      <c r="B1134" s="1"/>
      <c r="C1134" s="2"/>
    </row>
    <row r="1135" spans="2:3">
      <c r="B1135" s="1"/>
      <c r="C1135" s="2"/>
    </row>
    <row r="1136" spans="2:3">
      <c r="B1136" s="1"/>
      <c r="C1136" s="2"/>
    </row>
    <row r="1137" spans="2:3">
      <c r="B1137" s="1"/>
      <c r="C1137" s="2"/>
    </row>
    <row r="1138" spans="2:3">
      <c r="B1138" s="1"/>
      <c r="C1138" s="2"/>
    </row>
    <row r="1139" spans="2:3">
      <c r="B1139" s="1"/>
      <c r="C1139" s="2"/>
    </row>
    <row r="1140" spans="2:3">
      <c r="B1140" s="1"/>
      <c r="C1140" s="2"/>
    </row>
    <row r="1141" spans="2:3">
      <c r="B1141" s="1"/>
      <c r="C1141" s="2"/>
    </row>
    <row r="1142" spans="2:3">
      <c r="B1142" s="1"/>
      <c r="C1142" s="2"/>
    </row>
    <row r="1143" spans="2:3">
      <c r="B1143" s="1"/>
      <c r="C1143" s="2"/>
    </row>
    <row r="1144" spans="2:3">
      <c r="B1144" s="1"/>
      <c r="C1144" s="2"/>
    </row>
    <row r="1145" spans="2:3">
      <c r="B1145" s="1"/>
      <c r="C1145" s="2"/>
    </row>
    <row r="1146" spans="2:3">
      <c r="B1146" s="1"/>
      <c r="C1146" s="2"/>
    </row>
    <row r="1147" spans="2:3">
      <c r="B1147" s="1"/>
      <c r="C1147" s="2"/>
    </row>
    <row r="1148" spans="2:3">
      <c r="B1148" s="1"/>
      <c r="C1148" s="2"/>
    </row>
    <row r="1149" spans="2:3">
      <c r="B1149" s="1"/>
      <c r="C1149" s="2"/>
    </row>
    <row r="1150" spans="2:3">
      <c r="B1150" s="1"/>
      <c r="C1150" s="2"/>
    </row>
    <row r="1151" spans="2:3">
      <c r="B1151" s="1"/>
      <c r="C1151" s="2"/>
    </row>
    <row r="1152" spans="2:3">
      <c r="B1152" s="1"/>
      <c r="C1152" s="2"/>
    </row>
    <row r="1153" spans="2:3">
      <c r="B1153" s="1"/>
      <c r="C1153" s="2"/>
    </row>
    <row r="1154" spans="2:3">
      <c r="B1154" s="1"/>
      <c r="C1154" s="2"/>
    </row>
    <row r="1155" spans="2:3">
      <c r="B1155" s="1"/>
      <c r="C1155" s="2"/>
    </row>
    <row r="1157" spans="2:3">
      <c r="C1157" s="2"/>
    </row>
    <row r="1158" spans="2:3">
      <c r="C1158" s="2"/>
    </row>
    <row r="1160" spans="2:3">
      <c r="C1160" s="2"/>
    </row>
    <row r="1161" spans="2:3">
      <c r="C1161" s="2"/>
    </row>
  </sheetData>
  <dataConsolidate/>
  <pageMargins left="0.7" right="0.7" top="0.75" bottom="0.75" header="0.3" footer="0.3"/>
  <pageSetup paperSize="9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2"/>
  <sheetViews>
    <sheetView tabSelected="1" topLeftCell="A26" workbookViewId="0">
      <selection activeCell="Q47" sqref="Q47"/>
    </sheetView>
  </sheetViews>
  <sheetFormatPr baseColWidth="10" defaultRowHeight="14" x14ac:dyDescent="0"/>
  <sheetData>
    <row r="2" spans="1:3">
      <c r="A2" t="s">
        <v>60</v>
      </c>
      <c r="B2" t="s">
        <v>61</v>
      </c>
      <c r="C2" t="s">
        <v>62</v>
      </c>
    </row>
  </sheetData>
  <pageMargins left="0.7" right="0.7" top="0.75" bottom="0.75" header="0.3" footer="0.3"/>
  <pageSetup paperSize="9" orientation="portrait" horizontalDpi="0" verticalDpi="0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9" enableFormatConditionsCalculation="0"/>
  <dimension ref="A1:T1162"/>
  <sheetViews>
    <sheetView workbookViewId="0">
      <selection activeCell="N243" sqref="N243"/>
    </sheetView>
  </sheetViews>
  <sheetFormatPr baseColWidth="10" defaultColWidth="8.83203125" defaultRowHeight="14" x14ac:dyDescent="0"/>
  <cols>
    <col min="1" max="1" width="8.5" bestFit="1" customWidth="1"/>
    <col min="2" max="3" width="11" bestFit="1" customWidth="1"/>
    <col min="4" max="4" width="7" bestFit="1" customWidth="1"/>
    <col min="5" max="5" width="8" bestFit="1" customWidth="1"/>
    <col min="6" max="6" width="8.5" bestFit="1" customWidth="1"/>
    <col min="7" max="7" width="8" bestFit="1" customWidth="1"/>
    <col min="8" max="8" width="7" bestFit="1" customWidth="1"/>
    <col min="9" max="9" width="8" bestFit="1" customWidth="1"/>
    <col min="10" max="10" width="7" bestFit="1" customWidth="1"/>
    <col min="11" max="11" width="8" bestFit="1" customWidth="1"/>
    <col min="12" max="12" width="8.5" bestFit="1" customWidth="1"/>
    <col min="13" max="13" width="7" bestFit="1" customWidth="1"/>
    <col min="14" max="14" width="5" bestFit="1" customWidth="1"/>
    <col min="15" max="15" width="15.5" customWidth="1"/>
    <col min="18" max="18" width="12.5" bestFit="1" customWidth="1"/>
    <col min="19" max="19" width="16.83203125" bestFit="1" customWidth="1"/>
    <col min="20" max="20" width="9" bestFit="1" customWidth="1"/>
  </cols>
  <sheetData>
    <row r="1" spans="1:20">
      <c r="A1" t="s">
        <v>4</v>
      </c>
      <c r="B1" t="s">
        <v>5</v>
      </c>
      <c r="C1" t="s">
        <v>6</v>
      </c>
      <c r="D1" t="s">
        <v>7</v>
      </c>
      <c r="E1" t="s">
        <v>8</v>
      </c>
      <c r="F1" t="s">
        <v>9</v>
      </c>
      <c r="G1" t="s">
        <v>10</v>
      </c>
      <c r="H1" t="s">
        <v>11</v>
      </c>
      <c r="I1" t="s">
        <v>12</v>
      </c>
      <c r="J1" t="s">
        <v>13</v>
      </c>
      <c r="K1" t="s">
        <v>14</v>
      </c>
      <c r="L1" t="s">
        <v>15</v>
      </c>
      <c r="M1" t="s">
        <v>16</v>
      </c>
      <c r="N1" t="s">
        <v>17</v>
      </c>
      <c r="O1" t="s">
        <v>34</v>
      </c>
      <c r="P1" t="s">
        <v>35</v>
      </c>
    </row>
    <row r="2" spans="1:20">
      <c r="A2" t="s">
        <v>18</v>
      </c>
      <c r="B2" t="s">
        <v>19</v>
      </c>
      <c r="C2" t="s">
        <v>19</v>
      </c>
      <c r="D2" t="s">
        <v>18</v>
      </c>
      <c r="E2" t="s">
        <v>20</v>
      </c>
      <c r="F2" t="s">
        <v>18</v>
      </c>
      <c r="G2" t="s">
        <v>20</v>
      </c>
      <c r="H2" t="s">
        <v>18</v>
      </c>
      <c r="I2" t="s">
        <v>20</v>
      </c>
      <c r="J2" t="s">
        <v>18</v>
      </c>
      <c r="K2" t="s">
        <v>20</v>
      </c>
      <c r="L2" t="s">
        <v>18</v>
      </c>
      <c r="M2" t="s">
        <v>18</v>
      </c>
      <c r="N2" t="s">
        <v>21</v>
      </c>
      <c r="O2" s="3">
        <f>O10/Q2</f>
        <v>0.10555555555555429</v>
      </c>
      <c r="P2" s="4">
        <v>0.6497222222222222</v>
      </c>
      <c r="Q2" s="2">
        <v>2.0833333333333333E-3</v>
      </c>
      <c r="R2" s="2"/>
      <c r="S2" s="2"/>
      <c r="T2" s="3"/>
    </row>
    <row r="3" spans="1:20">
      <c r="A3">
        <v>1</v>
      </c>
      <c r="B3" s="1">
        <v>42551</v>
      </c>
      <c r="C3" s="2">
        <v>0.6495023148148148</v>
      </c>
      <c r="D3">
        <v>43.6</v>
      </c>
      <c r="E3" t="s">
        <v>22</v>
      </c>
      <c r="F3">
        <v>43</v>
      </c>
      <c r="G3" t="s">
        <v>22</v>
      </c>
      <c r="H3" t="s">
        <v>23</v>
      </c>
      <c r="I3" t="s">
        <v>24</v>
      </c>
      <c r="J3" t="s">
        <v>23</v>
      </c>
      <c r="K3" t="s">
        <v>24</v>
      </c>
      <c r="L3">
        <v>0.6</v>
      </c>
      <c r="M3" t="s">
        <v>23</v>
      </c>
      <c r="N3" t="s">
        <v>52</v>
      </c>
      <c r="O3" s="3"/>
      <c r="P3" s="4"/>
      <c r="Q3" s="2"/>
      <c r="R3" s="2"/>
      <c r="S3" s="2"/>
      <c r="T3" s="3"/>
    </row>
    <row r="4" spans="1:20">
      <c r="A4">
        <v>2</v>
      </c>
      <c r="B4" s="1">
        <v>42551</v>
      </c>
      <c r="C4" s="2">
        <v>0.65158564814814812</v>
      </c>
      <c r="D4">
        <v>43.7</v>
      </c>
      <c r="E4" t="s">
        <v>22</v>
      </c>
      <c r="F4">
        <v>43.4</v>
      </c>
      <c r="G4" t="s">
        <v>22</v>
      </c>
      <c r="H4" t="s">
        <v>23</v>
      </c>
      <c r="I4" t="s">
        <v>24</v>
      </c>
      <c r="J4" t="s">
        <v>23</v>
      </c>
      <c r="K4" t="s">
        <v>24</v>
      </c>
      <c r="L4">
        <v>0.3</v>
      </c>
      <c r="M4" t="s">
        <v>23</v>
      </c>
      <c r="N4" t="s">
        <v>52</v>
      </c>
      <c r="O4" s="3"/>
      <c r="P4" s="4"/>
      <c r="Q4" s="2"/>
      <c r="R4" s="2"/>
      <c r="S4" s="2"/>
      <c r="T4" s="3"/>
    </row>
    <row r="5" spans="1:20">
      <c r="A5">
        <v>3</v>
      </c>
      <c r="B5" s="1">
        <v>42551</v>
      </c>
      <c r="C5" s="2">
        <v>0.65366898148148145</v>
      </c>
      <c r="D5">
        <v>43.7</v>
      </c>
      <c r="E5" t="s">
        <v>22</v>
      </c>
      <c r="F5">
        <v>43.4</v>
      </c>
      <c r="G5" t="s">
        <v>22</v>
      </c>
      <c r="H5" t="s">
        <v>23</v>
      </c>
      <c r="I5" t="s">
        <v>24</v>
      </c>
      <c r="J5" t="s">
        <v>23</v>
      </c>
      <c r="K5" t="s">
        <v>24</v>
      </c>
      <c r="L5">
        <v>0.3</v>
      </c>
      <c r="M5" t="s">
        <v>23</v>
      </c>
      <c r="N5" t="s">
        <v>52</v>
      </c>
      <c r="O5" s="3"/>
      <c r="P5" s="4"/>
      <c r="Q5" s="2"/>
      <c r="R5" s="2"/>
      <c r="S5" s="2"/>
      <c r="T5" s="3"/>
    </row>
    <row r="6" spans="1:20">
      <c r="A6">
        <v>4</v>
      </c>
      <c r="B6" s="1">
        <v>42551</v>
      </c>
      <c r="C6" s="2">
        <v>0.65575231481481489</v>
      </c>
      <c r="D6">
        <v>45.1</v>
      </c>
      <c r="E6" t="s">
        <v>22</v>
      </c>
      <c r="F6">
        <v>44.2</v>
      </c>
      <c r="G6" t="s">
        <v>22</v>
      </c>
      <c r="H6" t="s">
        <v>23</v>
      </c>
      <c r="I6" t="s">
        <v>24</v>
      </c>
      <c r="J6" t="s">
        <v>23</v>
      </c>
      <c r="K6" t="s">
        <v>24</v>
      </c>
      <c r="L6">
        <v>0.9</v>
      </c>
      <c r="M6" t="s">
        <v>23</v>
      </c>
      <c r="N6" t="s">
        <v>52</v>
      </c>
      <c r="O6" s="3"/>
      <c r="P6" s="4"/>
      <c r="Q6" s="2"/>
      <c r="R6" s="2"/>
      <c r="S6" s="2"/>
      <c r="T6" s="3"/>
    </row>
    <row r="7" spans="1:20">
      <c r="A7">
        <v>5</v>
      </c>
      <c r="B7" s="1">
        <v>42551</v>
      </c>
      <c r="C7" s="2">
        <v>0.6578356481481481</v>
      </c>
      <c r="D7">
        <v>50.8</v>
      </c>
      <c r="E7" t="s">
        <v>22</v>
      </c>
      <c r="F7">
        <v>48.7</v>
      </c>
      <c r="G7" t="s">
        <v>22</v>
      </c>
      <c r="H7" t="s">
        <v>23</v>
      </c>
      <c r="I7" t="s">
        <v>24</v>
      </c>
      <c r="J7" t="s">
        <v>23</v>
      </c>
      <c r="K7" t="s">
        <v>24</v>
      </c>
      <c r="L7">
        <v>2.1</v>
      </c>
      <c r="M7" t="s">
        <v>23</v>
      </c>
      <c r="N7" t="s">
        <v>52</v>
      </c>
      <c r="O7" s="3"/>
      <c r="P7" s="4"/>
      <c r="Q7" s="2"/>
      <c r="R7" s="2"/>
      <c r="S7" s="2"/>
      <c r="T7" s="3"/>
    </row>
    <row r="8" spans="1:20">
      <c r="A8">
        <v>6</v>
      </c>
      <c r="B8" s="1">
        <v>42551</v>
      </c>
      <c r="C8" s="2">
        <v>0.65991898148148154</v>
      </c>
      <c r="D8">
        <v>56.7</v>
      </c>
      <c r="E8" t="s">
        <v>22</v>
      </c>
      <c r="F8">
        <v>54</v>
      </c>
      <c r="G8" t="s">
        <v>22</v>
      </c>
      <c r="H8" t="s">
        <v>23</v>
      </c>
      <c r="I8" t="s">
        <v>24</v>
      </c>
      <c r="J8" t="s">
        <v>23</v>
      </c>
      <c r="K8" t="s">
        <v>24</v>
      </c>
      <c r="L8">
        <v>2.7</v>
      </c>
      <c r="M8" t="s">
        <v>23</v>
      </c>
      <c r="N8" t="s">
        <v>52</v>
      </c>
      <c r="O8" s="3"/>
      <c r="P8" s="4"/>
      <c r="Q8" s="2"/>
      <c r="R8" s="2"/>
      <c r="S8" s="2"/>
      <c r="T8" s="3"/>
    </row>
    <row r="9" spans="1:20">
      <c r="A9">
        <v>7</v>
      </c>
      <c r="B9" s="1">
        <v>42551</v>
      </c>
      <c r="C9" s="2">
        <v>0.66200231481481475</v>
      </c>
      <c r="D9">
        <v>61.7</v>
      </c>
      <c r="E9" t="s">
        <v>22</v>
      </c>
      <c r="F9">
        <v>59</v>
      </c>
      <c r="G9" t="s">
        <v>22</v>
      </c>
      <c r="H9" t="s">
        <v>23</v>
      </c>
      <c r="I9" t="s">
        <v>24</v>
      </c>
      <c r="J9" t="s">
        <v>23</v>
      </c>
      <c r="K9" t="s">
        <v>24</v>
      </c>
      <c r="L9">
        <v>2.7</v>
      </c>
      <c r="M9" t="s">
        <v>23</v>
      </c>
      <c r="N9" t="s">
        <v>52</v>
      </c>
      <c r="O9" s="3"/>
      <c r="P9" s="4"/>
      <c r="Q9" s="2"/>
      <c r="T9" s="3"/>
    </row>
    <row r="10" spans="1:20">
      <c r="A10">
        <v>8</v>
      </c>
      <c r="B10" s="1">
        <v>42551</v>
      </c>
      <c r="C10" s="2">
        <v>0.66408564814814819</v>
      </c>
      <c r="D10">
        <v>66.2</v>
      </c>
      <c r="E10" t="s">
        <v>22</v>
      </c>
      <c r="F10">
        <v>63.6</v>
      </c>
      <c r="G10" t="s">
        <v>22</v>
      </c>
      <c r="H10" t="s">
        <v>23</v>
      </c>
      <c r="I10" t="s">
        <v>24</v>
      </c>
      <c r="J10" t="s">
        <v>23</v>
      </c>
      <c r="K10" t="s">
        <v>24</v>
      </c>
      <c r="L10">
        <v>2.6</v>
      </c>
      <c r="M10" t="s">
        <v>23</v>
      </c>
      <c r="N10" t="s">
        <v>52</v>
      </c>
      <c r="O10" s="2">
        <f>P2-C3</f>
        <v>2.1990740740740478E-4</v>
      </c>
    </row>
    <row r="11" spans="1:20">
      <c r="A11">
        <v>9</v>
      </c>
      <c r="B11" s="1">
        <v>42551</v>
      </c>
      <c r="C11" s="2">
        <v>0.66616898148148151</v>
      </c>
      <c r="D11">
        <v>69.900000000000006</v>
      </c>
      <c r="E11" t="s">
        <v>22</v>
      </c>
      <c r="F11">
        <v>67.5</v>
      </c>
      <c r="G11" t="s">
        <v>22</v>
      </c>
      <c r="H11" t="s">
        <v>23</v>
      </c>
      <c r="I11" t="s">
        <v>24</v>
      </c>
      <c r="J11" t="s">
        <v>23</v>
      </c>
      <c r="K11" t="s">
        <v>24</v>
      </c>
      <c r="L11">
        <v>2.4</v>
      </c>
      <c r="M11" t="s">
        <v>23</v>
      </c>
      <c r="N11" t="s">
        <v>52</v>
      </c>
      <c r="O11" t="s">
        <v>36</v>
      </c>
      <c r="P11" s="2" t="s">
        <v>37</v>
      </c>
    </row>
    <row r="12" spans="1:20">
      <c r="A12">
        <v>10</v>
      </c>
      <c r="B12" s="1">
        <v>42551</v>
      </c>
      <c r="C12" s="2">
        <v>0.66825231481481484</v>
      </c>
      <c r="D12">
        <v>73.3</v>
      </c>
      <c r="E12" t="s">
        <v>22</v>
      </c>
      <c r="F12">
        <v>70.8</v>
      </c>
      <c r="G12" t="s">
        <v>22</v>
      </c>
      <c r="H12" t="s">
        <v>23</v>
      </c>
      <c r="I12" t="s">
        <v>24</v>
      </c>
      <c r="J12" t="s">
        <v>23</v>
      </c>
      <c r="K12" t="s">
        <v>24</v>
      </c>
      <c r="L12">
        <v>2.5</v>
      </c>
      <c r="M12" t="s">
        <v>23</v>
      </c>
      <c r="N12" t="s">
        <v>52</v>
      </c>
      <c r="O12" s="5">
        <v>11</v>
      </c>
      <c r="P12" s="6">
        <f>D3+($O$2*(D4-D3))</f>
        <v>43.610555555555557</v>
      </c>
    </row>
    <row r="13" spans="1:20">
      <c r="A13">
        <v>11</v>
      </c>
      <c r="B13" s="1">
        <v>42551</v>
      </c>
      <c r="C13" s="2">
        <v>0.67033564814814817</v>
      </c>
      <c r="D13">
        <v>76.3</v>
      </c>
      <c r="E13" t="s">
        <v>22</v>
      </c>
      <c r="F13">
        <v>74.099999999999994</v>
      </c>
      <c r="G13" t="s">
        <v>22</v>
      </c>
      <c r="H13" t="s">
        <v>23</v>
      </c>
      <c r="I13" t="s">
        <v>24</v>
      </c>
      <c r="J13" t="s">
        <v>23</v>
      </c>
      <c r="K13" t="s">
        <v>24</v>
      </c>
      <c r="L13">
        <v>2.2000000000000002</v>
      </c>
      <c r="M13" t="s">
        <v>23</v>
      </c>
      <c r="N13" t="s">
        <v>52</v>
      </c>
      <c r="O13" s="5">
        <f>O12+3</f>
        <v>14</v>
      </c>
      <c r="P13" s="6">
        <f t="shared" ref="P13:P76" si="0">D4+($O$2*(D5-D4))</f>
        <v>43.7</v>
      </c>
    </row>
    <row r="14" spans="1:20">
      <c r="A14">
        <v>12</v>
      </c>
      <c r="B14" s="1">
        <v>42551</v>
      </c>
      <c r="C14" s="2">
        <v>0.67241898148148149</v>
      </c>
      <c r="D14">
        <v>79.3</v>
      </c>
      <c r="E14" t="s">
        <v>22</v>
      </c>
      <c r="F14">
        <v>76.900000000000006</v>
      </c>
      <c r="G14" t="s">
        <v>22</v>
      </c>
      <c r="H14" t="s">
        <v>23</v>
      </c>
      <c r="I14" t="s">
        <v>24</v>
      </c>
      <c r="J14" t="s">
        <v>23</v>
      </c>
      <c r="K14" t="s">
        <v>24</v>
      </c>
      <c r="L14">
        <v>2.4</v>
      </c>
      <c r="M14" t="s">
        <v>23</v>
      </c>
      <c r="N14" t="s">
        <v>52</v>
      </c>
      <c r="O14" s="5">
        <f>O13+3</f>
        <v>17</v>
      </c>
      <c r="P14" s="6">
        <f t="shared" si="0"/>
        <v>43.847777777777779</v>
      </c>
    </row>
    <row r="15" spans="1:20">
      <c r="A15">
        <v>13</v>
      </c>
      <c r="B15" s="1">
        <v>42551</v>
      </c>
      <c r="C15" s="2">
        <v>0.67450231481481471</v>
      </c>
      <c r="D15">
        <v>82.1</v>
      </c>
      <c r="E15" t="s">
        <v>22</v>
      </c>
      <c r="F15">
        <v>79.599999999999994</v>
      </c>
      <c r="G15" t="s">
        <v>22</v>
      </c>
      <c r="H15" t="s">
        <v>23</v>
      </c>
      <c r="I15" t="s">
        <v>24</v>
      </c>
      <c r="J15" t="s">
        <v>23</v>
      </c>
      <c r="K15" t="s">
        <v>24</v>
      </c>
      <c r="L15">
        <v>2.5</v>
      </c>
      <c r="M15" t="s">
        <v>23</v>
      </c>
      <c r="N15" t="s">
        <v>52</v>
      </c>
      <c r="O15" s="5">
        <f t="shared" ref="O15:O78" si="1">O14+3</f>
        <v>20</v>
      </c>
      <c r="P15" s="6">
        <f t="shared" si="0"/>
        <v>45.701666666666661</v>
      </c>
    </row>
    <row r="16" spans="1:20">
      <c r="A16">
        <v>14</v>
      </c>
      <c r="B16" s="1">
        <v>42551</v>
      </c>
      <c r="C16" s="2">
        <v>0.67658564814814814</v>
      </c>
      <c r="D16">
        <v>84.8</v>
      </c>
      <c r="E16" t="s">
        <v>22</v>
      </c>
      <c r="F16">
        <v>82.4</v>
      </c>
      <c r="G16" t="s">
        <v>22</v>
      </c>
      <c r="H16" t="s">
        <v>23</v>
      </c>
      <c r="I16" t="s">
        <v>24</v>
      </c>
      <c r="J16" t="s">
        <v>23</v>
      </c>
      <c r="K16" t="s">
        <v>24</v>
      </c>
      <c r="L16">
        <v>2.4</v>
      </c>
      <c r="M16" t="s">
        <v>23</v>
      </c>
      <c r="N16" t="s">
        <v>52</v>
      </c>
      <c r="O16" s="5">
        <f t="shared" si="1"/>
        <v>23</v>
      </c>
      <c r="P16" s="6">
        <f t="shared" si="0"/>
        <v>51.422777777777767</v>
      </c>
    </row>
    <row r="17" spans="1:19">
      <c r="A17">
        <v>15</v>
      </c>
      <c r="B17" s="1">
        <v>42551</v>
      </c>
      <c r="C17" s="2">
        <v>0.67866898148148147</v>
      </c>
      <c r="D17">
        <v>87.5</v>
      </c>
      <c r="E17" t="s">
        <v>22</v>
      </c>
      <c r="F17">
        <v>85</v>
      </c>
      <c r="G17" t="s">
        <v>22</v>
      </c>
      <c r="H17" t="s">
        <v>23</v>
      </c>
      <c r="I17" t="s">
        <v>24</v>
      </c>
      <c r="J17" t="s">
        <v>23</v>
      </c>
      <c r="K17" t="s">
        <v>24</v>
      </c>
      <c r="L17">
        <v>2.5</v>
      </c>
      <c r="M17" t="s">
        <v>23</v>
      </c>
      <c r="N17" t="s">
        <v>52</v>
      </c>
      <c r="O17" s="5">
        <f t="shared" si="1"/>
        <v>26</v>
      </c>
      <c r="P17" s="6">
        <f t="shared" si="0"/>
        <v>57.227777777777774</v>
      </c>
    </row>
    <row r="18" spans="1:19">
      <c r="A18">
        <v>16</v>
      </c>
      <c r="B18" s="1">
        <v>42551</v>
      </c>
      <c r="C18" s="2">
        <v>0.6807523148148148</v>
      </c>
      <c r="D18">
        <v>90</v>
      </c>
      <c r="E18" t="s">
        <v>22</v>
      </c>
      <c r="F18">
        <v>87.4</v>
      </c>
      <c r="G18" t="s">
        <v>22</v>
      </c>
      <c r="H18" t="s">
        <v>23</v>
      </c>
      <c r="I18" t="s">
        <v>24</v>
      </c>
      <c r="J18" t="s">
        <v>23</v>
      </c>
      <c r="K18" t="s">
        <v>24</v>
      </c>
      <c r="L18">
        <v>2.6</v>
      </c>
      <c r="M18" t="s">
        <v>23</v>
      </c>
      <c r="N18" t="s">
        <v>52</v>
      </c>
      <c r="O18" s="5">
        <f t="shared" si="1"/>
        <v>29</v>
      </c>
      <c r="P18" s="6">
        <f t="shared" si="0"/>
        <v>62.174999999999997</v>
      </c>
    </row>
    <row r="19" spans="1:19">
      <c r="A19">
        <v>17</v>
      </c>
      <c r="B19" s="1">
        <v>42551</v>
      </c>
      <c r="C19" s="2">
        <v>0.68283564814814823</v>
      </c>
      <c r="D19">
        <v>92.6</v>
      </c>
      <c r="E19" t="s">
        <v>22</v>
      </c>
      <c r="F19">
        <v>90.1</v>
      </c>
      <c r="G19" t="s">
        <v>22</v>
      </c>
      <c r="H19" t="s">
        <v>23</v>
      </c>
      <c r="I19" t="s">
        <v>24</v>
      </c>
      <c r="J19" t="s">
        <v>23</v>
      </c>
      <c r="K19" t="s">
        <v>24</v>
      </c>
      <c r="L19">
        <v>2.5</v>
      </c>
      <c r="M19" t="s">
        <v>23</v>
      </c>
      <c r="N19" t="s">
        <v>52</v>
      </c>
      <c r="O19" s="5">
        <f t="shared" si="1"/>
        <v>32</v>
      </c>
      <c r="P19" s="6">
        <f t="shared" si="0"/>
        <v>66.590555555555554</v>
      </c>
    </row>
    <row r="20" spans="1:19">
      <c r="A20">
        <v>18</v>
      </c>
      <c r="B20" s="1">
        <v>42551</v>
      </c>
      <c r="C20" s="2">
        <v>0.68491898148148145</v>
      </c>
      <c r="D20">
        <v>95.4</v>
      </c>
      <c r="E20" t="s">
        <v>22</v>
      </c>
      <c r="F20">
        <v>92.8</v>
      </c>
      <c r="G20" t="s">
        <v>22</v>
      </c>
      <c r="H20" t="s">
        <v>23</v>
      </c>
      <c r="I20" t="s">
        <v>24</v>
      </c>
      <c r="J20" t="s">
        <v>23</v>
      </c>
      <c r="K20" t="s">
        <v>24</v>
      </c>
      <c r="L20">
        <v>2.6</v>
      </c>
      <c r="M20" t="s">
        <v>23</v>
      </c>
      <c r="N20" t="s">
        <v>52</v>
      </c>
      <c r="O20" s="5">
        <f t="shared" si="1"/>
        <v>35</v>
      </c>
      <c r="P20" s="6">
        <f t="shared" si="0"/>
        <v>70.25888888888889</v>
      </c>
    </row>
    <row r="21" spans="1:19">
      <c r="A21">
        <v>19</v>
      </c>
      <c r="B21" s="1">
        <v>42551</v>
      </c>
      <c r="C21" s="2">
        <v>0.68700231481481477</v>
      </c>
      <c r="D21">
        <v>98</v>
      </c>
      <c r="E21" t="s">
        <v>22</v>
      </c>
      <c r="F21">
        <v>95.1</v>
      </c>
      <c r="G21" t="s">
        <v>22</v>
      </c>
      <c r="H21" t="s">
        <v>23</v>
      </c>
      <c r="I21" t="s">
        <v>24</v>
      </c>
      <c r="J21" t="s">
        <v>23</v>
      </c>
      <c r="K21" t="s">
        <v>24</v>
      </c>
      <c r="L21">
        <v>2.9</v>
      </c>
      <c r="M21" t="s">
        <v>23</v>
      </c>
      <c r="N21" t="s">
        <v>52</v>
      </c>
      <c r="O21" s="5">
        <f t="shared" si="1"/>
        <v>38</v>
      </c>
      <c r="P21" s="6">
        <f t="shared" si="0"/>
        <v>73.61666666666666</v>
      </c>
      <c r="R21" s="3"/>
      <c r="S21" s="2"/>
    </row>
    <row r="22" spans="1:19">
      <c r="A22">
        <v>20</v>
      </c>
      <c r="B22" s="1">
        <v>42551</v>
      </c>
      <c r="C22" s="2">
        <v>0.6890856481481481</v>
      </c>
      <c r="D22">
        <v>100.5</v>
      </c>
      <c r="E22" t="s">
        <v>22</v>
      </c>
      <c r="F22">
        <v>97.7</v>
      </c>
      <c r="G22" t="s">
        <v>22</v>
      </c>
      <c r="H22" t="s">
        <v>23</v>
      </c>
      <c r="I22" t="s">
        <v>24</v>
      </c>
      <c r="J22" t="s">
        <v>23</v>
      </c>
      <c r="K22" t="s">
        <v>24</v>
      </c>
      <c r="L22">
        <v>2.8</v>
      </c>
      <c r="M22" t="s">
        <v>23</v>
      </c>
      <c r="N22" t="s">
        <v>52</v>
      </c>
      <c r="O22" s="5">
        <f t="shared" si="1"/>
        <v>41</v>
      </c>
      <c r="P22" s="6">
        <f t="shared" si="0"/>
        <v>76.61666666666666</v>
      </c>
    </row>
    <row r="23" spans="1:19">
      <c r="A23">
        <v>21</v>
      </c>
      <c r="B23" s="1">
        <v>42551</v>
      </c>
      <c r="C23" s="2">
        <v>0.69116898148148154</v>
      </c>
      <c r="D23">
        <v>103.2</v>
      </c>
      <c r="E23" t="s">
        <v>22</v>
      </c>
      <c r="F23">
        <v>100.4</v>
      </c>
      <c r="G23" t="s">
        <v>22</v>
      </c>
      <c r="H23" t="s">
        <v>23</v>
      </c>
      <c r="I23" t="s">
        <v>24</v>
      </c>
      <c r="J23" t="s">
        <v>23</v>
      </c>
      <c r="K23" t="s">
        <v>24</v>
      </c>
      <c r="L23">
        <v>2.8</v>
      </c>
      <c r="M23" t="s">
        <v>23</v>
      </c>
      <c r="N23" t="s">
        <v>52</v>
      </c>
      <c r="O23" s="5">
        <f t="shared" si="1"/>
        <v>44</v>
      </c>
      <c r="P23" s="6">
        <f t="shared" si="0"/>
        <v>79.595555555555549</v>
      </c>
    </row>
    <row r="24" spans="1:19">
      <c r="A24">
        <v>22</v>
      </c>
      <c r="B24" s="1">
        <v>42551</v>
      </c>
      <c r="C24" s="2">
        <v>0.69325231481481486</v>
      </c>
      <c r="D24">
        <v>105.8</v>
      </c>
      <c r="E24" t="s">
        <v>22</v>
      </c>
      <c r="F24">
        <v>102.7</v>
      </c>
      <c r="G24" t="s">
        <v>22</v>
      </c>
      <c r="H24" t="s">
        <v>23</v>
      </c>
      <c r="I24" t="s">
        <v>24</v>
      </c>
      <c r="J24" t="s">
        <v>23</v>
      </c>
      <c r="K24" t="s">
        <v>24</v>
      </c>
      <c r="L24">
        <v>3.1</v>
      </c>
      <c r="M24" t="s">
        <v>23</v>
      </c>
      <c r="N24" t="s">
        <v>52</v>
      </c>
      <c r="O24" s="5">
        <f t="shared" si="1"/>
        <v>47</v>
      </c>
      <c r="P24" s="6">
        <f t="shared" si="0"/>
        <v>82.384999999999991</v>
      </c>
    </row>
    <row r="25" spans="1:19">
      <c r="A25">
        <v>23</v>
      </c>
      <c r="B25" s="1">
        <v>42551</v>
      </c>
      <c r="C25" s="2">
        <v>0.69533564814814808</v>
      </c>
      <c r="D25">
        <v>108.4</v>
      </c>
      <c r="E25" t="s">
        <v>22</v>
      </c>
      <c r="F25">
        <v>105.4</v>
      </c>
      <c r="G25" t="s">
        <v>22</v>
      </c>
      <c r="H25" t="s">
        <v>23</v>
      </c>
      <c r="I25" t="s">
        <v>24</v>
      </c>
      <c r="J25" t="s">
        <v>23</v>
      </c>
      <c r="K25" t="s">
        <v>24</v>
      </c>
      <c r="L25">
        <v>3</v>
      </c>
      <c r="M25" t="s">
        <v>23</v>
      </c>
      <c r="N25" t="s">
        <v>52</v>
      </c>
      <c r="O25" s="5">
        <f t="shared" si="1"/>
        <v>50</v>
      </c>
      <c r="P25" s="6">
        <f t="shared" si="0"/>
        <v>85.084999999999994</v>
      </c>
    </row>
    <row r="26" spans="1:19">
      <c r="A26">
        <v>24</v>
      </c>
      <c r="B26" s="1">
        <v>42551</v>
      </c>
      <c r="C26" s="2">
        <v>0.6974189814814814</v>
      </c>
      <c r="D26">
        <v>111</v>
      </c>
      <c r="E26" t="s">
        <v>22</v>
      </c>
      <c r="F26">
        <v>108</v>
      </c>
      <c r="G26" t="s">
        <v>22</v>
      </c>
      <c r="H26" t="s">
        <v>23</v>
      </c>
      <c r="I26" t="s">
        <v>24</v>
      </c>
      <c r="J26" t="s">
        <v>23</v>
      </c>
      <c r="K26" t="s">
        <v>24</v>
      </c>
      <c r="L26">
        <v>3</v>
      </c>
      <c r="M26" t="s">
        <v>23</v>
      </c>
      <c r="N26" t="s">
        <v>52</v>
      </c>
      <c r="O26" s="5">
        <f t="shared" si="1"/>
        <v>53</v>
      </c>
      <c r="P26" s="6">
        <f t="shared" si="0"/>
        <v>87.763888888888886</v>
      </c>
    </row>
    <row r="27" spans="1:19">
      <c r="A27">
        <v>25</v>
      </c>
      <c r="B27" s="1">
        <v>42551</v>
      </c>
      <c r="C27" s="2">
        <v>0.69950231481481484</v>
      </c>
      <c r="D27">
        <v>113.6</v>
      </c>
      <c r="E27" t="s">
        <v>22</v>
      </c>
      <c r="F27">
        <v>110.2</v>
      </c>
      <c r="G27" t="s">
        <v>22</v>
      </c>
      <c r="H27" t="s">
        <v>23</v>
      </c>
      <c r="I27" t="s">
        <v>24</v>
      </c>
      <c r="J27" t="s">
        <v>23</v>
      </c>
      <c r="K27" t="s">
        <v>24</v>
      </c>
      <c r="L27">
        <v>3.4</v>
      </c>
      <c r="M27" t="s">
        <v>23</v>
      </c>
      <c r="N27" t="s">
        <v>52</v>
      </c>
      <c r="O27" s="5">
        <f t="shared" si="1"/>
        <v>56</v>
      </c>
      <c r="P27" s="6">
        <f t="shared" si="0"/>
        <v>90.274444444444441</v>
      </c>
    </row>
    <row r="28" spans="1:19">
      <c r="A28">
        <v>26</v>
      </c>
      <c r="B28" s="1">
        <v>42551</v>
      </c>
      <c r="C28" s="2">
        <v>0.70158564814814817</v>
      </c>
      <c r="D28">
        <v>116.3</v>
      </c>
      <c r="E28" t="s">
        <v>22</v>
      </c>
      <c r="F28">
        <v>113</v>
      </c>
      <c r="G28" t="s">
        <v>22</v>
      </c>
      <c r="H28" t="s">
        <v>23</v>
      </c>
      <c r="I28" t="s">
        <v>24</v>
      </c>
      <c r="J28" t="s">
        <v>23</v>
      </c>
      <c r="K28" t="s">
        <v>24</v>
      </c>
      <c r="L28">
        <v>3.3</v>
      </c>
      <c r="M28" t="s">
        <v>23</v>
      </c>
      <c r="N28" t="s">
        <v>52</v>
      </c>
      <c r="O28" s="5">
        <f t="shared" si="1"/>
        <v>59</v>
      </c>
      <c r="P28" s="6">
        <f t="shared" si="0"/>
        <v>92.895555555555546</v>
      </c>
    </row>
    <row r="29" spans="1:19">
      <c r="A29">
        <v>27</v>
      </c>
      <c r="B29" s="1">
        <v>42551</v>
      </c>
      <c r="C29" s="2">
        <v>0.70366898148148149</v>
      </c>
      <c r="D29">
        <v>118.8</v>
      </c>
      <c r="E29" t="s">
        <v>22</v>
      </c>
      <c r="F29">
        <v>115.5</v>
      </c>
      <c r="G29" t="s">
        <v>22</v>
      </c>
      <c r="H29" t="s">
        <v>23</v>
      </c>
      <c r="I29" t="s">
        <v>24</v>
      </c>
      <c r="J29" t="s">
        <v>23</v>
      </c>
      <c r="K29" t="s">
        <v>24</v>
      </c>
      <c r="L29">
        <v>3.3</v>
      </c>
      <c r="M29" t="s">
        <v>23</v>
      </c>
      <c r="N29" t="s">
        <v>52</v>
      </c>
      <c r="O29" s="5">
        <f t="shared" si="1"/>
        <v>62</v>
      </c>
      <c r="P29" s="6">
        <f t="shared" si="0"/>
        <v>95.674444444444447</v>
      </c>
    </row>
    <row r="30" spans="1:19">
      <c r="A30">
        <v>28</v>
      </c>
      <c r="B30" s="1">
        <v>42551</v>
      </c>
      <c r="C30" s="2">
        <v>0.70575231481481471</v>
      </c>
      <c r="D30">
        <v>121.5</v>
      </c>
      <c r="E30" t="s">
        <v>22</v>
      </c>
      <c r="F30">
        <v>118</v>
      </c>
      <c r="G30" t="s">
        <v>22</v>
      </c>
      <c r="H30" t="s">
        <v>23</v>
      </c>
      <c r="I30" t="s">
        <v>24</v>
      </c>
      <c r="J30" t="s">
        <v>23</v>
      </c>
      <c r="K30" t="s">
        <v>24</v>
      </c>
      <c r="L30">
        <v>3.5</v>
      </c>
      <c r="M30" t="s">
        <v>23</v>
      </c>
      <c r="N30" t="s">
        <v>52</v>
      </c>
      <c r="O30" s="5">
        <f t="shared" si="1"/>
        <v>65</v>
      </c>
      <c r="P30" s="6">
        <f t="shared" si="0"/>
        <v>98.263888888888886</v>
      </c>
    </row>
    <row r="31" spans="1:19">
      <c r="A31">
        <v>29</v>
      </c>
      <c r="B31" s="1">
        <v>42551</v>
      </c>
      <c r="C31" s="2">
        <v>0.70783564814814814</v>
      </c>
      <c r="D31">
        <v>124</v>
      </c>
      <c r="E31" t="s">
        <v>22</v>
      </c>
      <c r="F31">
        <v>120.6</v>
      </c>
      <c r="G31" t="s">
        <v>22</v>
      </c>
      <c r="H31" t="s">
        <v>23</v>
      </c>
      <c r="I31" t="s">
        <v>24</v>
      </c>
      <c r="J31" t="s">
        <v>23</v>
      </c>
      <c r="K31" t="s">
        <v>24</v>
      </c>
      <c r="L31">
        <v>3.4</v>
      </c>
      <c r="M31" t="s">
        <v>23</v>
      </c>
      <c r="N31" t="s">
        <v>52</v>
      </c>
      <c r="O31" s="5">
        <f t="shared" si="1"/>
        <v>68</v>
      </c>
      <c r="P31" s="6">
        <f t="shared" si="0"/>
        <v>100.785</v>
      </c>
    </row>
    <row r="32" spans="1:19">
      <c r="A32">
        <v>30</v>
      </c>
      <c r="B32" s="1">
        <v>42551</v>
      </c>
      <c r="C32" s="2">
        <v>0.70991898148148147</v>
      </c>
      <c r="D32">
        <v>126.5</v>
      </c>
      <c r="E32" t="s">
        <v>22</v>
      </c>
      <c r="F32">
        <v>123.2</v>
      </c>
      <c r="G32" t="s">
        <v>22</v>
      </c>
      <c r="H32" t="s">
        <v>23</v>
      </c>
      <c r="I32" t="s">
        <v>24</v>
      </c>
      <c r="J32" t="s">
        <v>23</v>
      </c>
      <c r="K32" t="s">
        <v>24</v>
      </c>
      <c r="L32">
        <v>3.3</v>
      </c>
      <c r="M32" t="s">
        <v>23</v>
      </c>
      <c r="N32" t="s">
        <v>52</v>
      </c>
      <c r="O32" s="5">
        <f t="shared" si="1"/>
        <v>71</v>
      </c>
      <c r="P32" s="6">
        <f t="shared" si="0"/>
        <v>103.47444444444444</v>
      </c>
    </row>
    <row r="33" spans="1:16">
      <c r="A33">
        <v>31</v>
      </c>
      <c r="B33" s="1">
        <v>42551</v>
      </c>
      <c r="C33" s="2">
        <v>0.7120023148148148</v>
      </c>
      <c r="D33">
        <v>129.19999999999999</v>
      </c>
      <c r="E33" t="s">
        <v>22</v>
      </c>
      <c r="F33">
        <v>125.7</v>
      </c>
      <c r="G33" t="s">
        <v>22</v>
      </c>
      <c r="H33" t="s">
        <v>23</v>
      </c>
      <c r="I33" t="s">
        <v>24</v>
      </c>
      <c r="J33" t="s">
        <v>23</v>
      </c>
      <c r="K33" t="s">
        <v>24</v>
      </c>
      <c r="L33">
        <v>3.5</v>
      </c>
      <c r="M33" t="s">
        <v>23</v>
      </c>
      <c r="N33" t="s">
        <v>52</v>
      </c>
      <c r="O33" s="5">
        <f t="shared" si="1"/>
        <v>74</v>
      </c>
      <c r="P33" s="6">
        <f t="shared" si="0"/>
        <v>106.07444444444444</v>
      </c>
    </row>
    <row r="34" spans="1:16">
      <c r="A34">
        <v>32</v>
      </c>
      <c r="B34" s="1">
        <v>42551</v>
      </c>
      <c r="C34" s="2">
        <v>0.71408564814814823</v>
      </c>
      <c r="D34">
        <v>131.9</v>
      </c>
      <c r="E34" t="s">
        <v>22</v>
      </c>
      <c r="F34">
        <v>128.30000000000001</v>
      </c>
      <c r="G34" t="s">
        <v>22</v>
      </c>
      <c r="H34" t="s">
        <v>23</v>
      </c>
      <c r="I34" t="s">
        <v>24</v>
      </c>
      <c r="J34" t="s">
        <v>23</v>
      </c>
      <c r="K34" t="s">
        <v>24</v>
      </c>
      <c r="L34">
        <v>3.6</v>
      </c>
      <c r="M34" t="s">
        <v>23</v>
      </c>
      <c r="N34" t="s">
        <v>52</v>
      </c>
      <c r="O34" s="5">
        <f t="shared" si="1"/>
        <v>77</v>
      </c>
      <c r="P34" s="6">
        <f t="shared" si="0"/>
        <v>108.67444444444445</v>
      </c>
    </row>
    <row r="35" spans="1:16">
      <c r="A35">
        <v>33</v>
      </c>
      <c r="B35" s="1">
        <v>42551</v>
      </c>
      <c r="C35" s="2">
        <v>0.71616898148148145</v>
      </c>
      <c r="D35">
        <v>134.30000000000001</v>
      </c>
      <c r="E35" t="s">
        <v>22</v>
      </c>
      <c r="F35">
        <v>130.80000000000001</v>
      </c>
      <c r="G35" t="s">
        <v>22</v>
      </c>
      <c r="H35" t="s">
        <v>23</v>
      </c>
      <c r="I35" t="s">
        <v>24</v>
      </c>
      <c r="J35" t="s">
        <v>23</v>
      </c>
      <c r="K35" t="s">
        <v>24</v>
      </c>
      <c r="L35">
        <v>3.5</v>
      </c>
      <c r="M35" t="s">
        <v>23</v>
      </c>
      <c r="N35" t="s">
        <v>52</v>
      </c>
      <c r="O35" s="5">
        <f t="shared" si="1"/>
        <v>80</v>
      </c>
      <c r="P35" s="6">
        <f t="shared" si="0"/>
        <v>111.27444444444444</v>
      </c>
    </row>
    <row r="36" spans="1:16">
      <c r="A36">
        <v>34</v>
      </c>
      <c r="B36" s="1">
        <v>42551</v>
      </c>
      <c r="C36" s="2">
        <v>0.71825231481481477</v>
      </c>
      <c r="D36">
        <v>137.19999999999999</v>
      </c>
      <c r="E36" t="s">
        <v>22</v>
      </c>
      <c r="F36">
        <v>133.30000000000001</v>
      </c>
      <c r="G36" t="s">
        <v>22</v>
      </c>
      <c r="H36" t="s">
        <v>23</v>
      </c>
      <c r="I36" t="s">
        <v>24</v>
      </c>
      <c r="J36" t="s">
        <v>23</v>
      </c>
      <c r="K36" t="s">
        <v>24</v>
      </c>
      <c r="L36">
        <v>3.9</v>
      </c>
      <c r="M36" t="s">
        <v>23</v>
      </c>
      <c r="N36" t="s">
        <v>52</v>
      </c>
      <c r="O36" s="5">
        <f t="shared" si="1"/>
        <v>83</v>
      </c>
      <c r="P36" s="6">
        <f t="shared" si="0"/>
        <v>113.88499999999999</v>
      </c>
    </row>
    <row r="37" spans="1:16">
      <c r="A37">
        <v>35</v>
      </c>
      <c r="B37" s="1">
        <v>42551</v>
      </c>
      <c r="C37" s="2">
        <v>0.7203356481481481</v>
      </c>
      <c r="D37">
        <v>139.6</v>
      </c>
      <c r="E37" t="s">
        <v>22</v>
      </c>
      <c r="F37">
        <v>135.9</v>
      </c>
      <c r="G37" t="s">
        <v>22</v>
      </c>
      <c r="H37" t="s">
        <v>23</v>
      </c>
      <c r="I37" t="s">
        <v>24</v>
      </c>
      <c r="J37" t="s">
        <v>23</v>
      </c>
      <c r="K37" t="s">
        <v>24</v>
      </c>
      <c r="L37">
        <v>3.7</v>
      </c>
      <c r="M37" t="s">
        <v>23</v>
      </c>
      <c r="N37" t="s">
        <v>52</v>
      </c>
      <c r="O37" s="5">
        <f t="shared" si="1"/>
        <v>86</v>
      </c>
      <c r="P37" s="6">
        <f t="shared" si="0"/>
        <v>116.56388888888888</v>
      </c>
    </row>
    <row r="38" spans="1:16">
      <c r="A38">
        <v>36</v>
      </c>
      <c r="B38" s="1">
        <v>42551</v>
      </c>
      <c r="C38" s="2">
        <v>0.72241898148148154</v>
      </c>
      <c r="D38">
        <v>142.19999999999999</v>
      </c>
      <c r="E38" t="s">
        <v>22</v>
      </c>
      <c r="F38">
        <v>138.30000000000001</v>
      </c>
      <c r="G38" t="s">
        <v>22</v>
      </c>
      <c r="H38" t="s">
        <v>23</v>
      </c>
      <c r="I38" t="s">
        <v>24</v>
      </c>
      <c r="J38" t="s">
        <v>23</v>
      </c>
      <c r="K38" t="s">
        <v>24</v>
      </c>
      <c r="L38">
        <v>3.9</v>
      </c>
      <c r="M38" t="s">
        <v>23</v>
      </c>
      <c r="N38" t="s">
        <v>52</v>
      </c>
      <c r="O38" s="5">
        <f t="shared" si="1"/>
        <v>89</v>
      </c>
      <c r="P38" s="6">
        <f t="shared" si="0"/>
        <v>119.08499999999999</v>
      </c>
    </row>
    <row r="39" spans="1:16">
      <c r="A39">
        <v>37</v>
      </c>
      <c r="B39" s="1">
        <v>42551</v>
      </c>
      <c r="C39" s="2">
        <v>0.72450231481481486</v>
      </c>
      <c r="D39">
        <v>144.9</v>
      </c>
      <c r="E39" t="s">
        <v>22</v>
      </c>
      <c r="F39">
        <v>140.80000000000001</v>
      </c>
      <c r="G39" t="s">
        <v>22</v>
      </c>
      <c r="H39" t="s">
        <v>23</v>
      </c>
      <c r="I39" t="s">
        <v>24</v>
      </c>
      <c r="J39" t="s">
        <v>23</v>
      </c>
      <c r="K39" t="s">
        <v>24</v>
      </c>
      <c r="L39">
        <v>4.0999999999999996</v>
      </c>
      <c r="M39" t="s">
        <v>23</v>
      </c>
      <c r="N39" t="s">
        <v>52</v>
      </c>
      <c r="O39" s="5">
        <f t="shared" si="1"/>
        <v>92</v>
      </c>
      <c r="P39" s="6">
        <f t="shared" si="0"/>
        <v>121.76388888888889</v>
      </c>
    </row>
    <row r="40" spans="1:16">
      <c r="A40">
        <v>38</v>
      </c>
      <c r="B40" s="1">
        <v>42551</v>
      </c>
      <c r="C40" s="2">
        <v>0.72658564814814808</v>
      </c>
      <c r="D40">
        <v>147.4</v>
      </c>
      <c r="E40" t="s">
        <v>22</v>
      </c>
      <c r="F40">
        <v>143.6</v>
      </c>
      <c r="G40" t="s">
        <v>22</v>
      </c>
      <c r="H40" t="s">
        <v>23</v>
      </c>
      <c r="I40" t="s">
        <v>24</v>
      </c>
      <c r="J40" t="s">
        <v>23</v>
      </c>
      <c r="K40" t="s">
        <v>24</v>
      </c>
      <c r="L40">
        <v>3.8</v>
      </c>
      <c r="M40" t="s">
        <v>23</v>
      </c>
      <c r="N40" t="s">
        <v>52</v>
      </c>
      <c r="O40" s="5">
        <f t="shared" si="1"/>
        <v>95</v>
      </c>
      <c r="P40" s="6">
        <f t="shared" si="0"/>
        <v>124.26388888888889</v>
      </c>
    </row>
    <row r="41" spans="1:16">
      <c r="A41">
        <v>39</v>
      </c>
      <c r="B41" s="1">
        <v>42551</v>
      </c>
      <c r="C41" s="2">
        <v>0.7286689814814814</v>
      </c>
      <c r="D41">
        <v>150.1</v>
      </c>
      <c r="E41" t="s">
        <v>22</v>
      </c>
      <c r="F41">
        <v>146</v>
      </c>
      <c r="G41" t="s">
        <v>22</v>
      </c>
      <c r="H41" t="s">
        <v>23</v>
      </c>
      <c r="I41" t="s">
        <v>24</v>
      </c>
      <c r="J41" t="s">
        <v>23</v>
      </c>
      <c r="K41" t="s">
        <v>24</v>
      </c>
      <c r="L41">
        <v>4.0999999999999996</v>
      </c>
      <c r="M41" t="s">
        <v>23</v>
      </c>
      <c r="N41" t="s">
        <v>52</v>
      </c>
      <c r="O41" s="5">
        <f t="shared" si="1"/>
        <v>98</v>
      </c>
      <c r="P41" s="6">
        <f t="shared" si="0"/>
        <v>126.785</v>
      </c>
    </row>
    <row r="42" spans="1:16">
      <c r="A42">
        <v>40</v>
      </c>
      <c r="B42" s="1">
        <v>42551</v>
      </c>
      <c r="C42" s="2">
        <v>0.73075231481481484</v>
      </c>
      <c r="D42">
        <v>152.6</v>
      </c>
      <c r="E42" t="s">
        <v>22</v>
      </c>
      <c r="F42">
        <v>148.5</v>
      </c>
      <c r="G42" t="s">
        <v>22</v>
      </c>
      <c r="H42" t="s">
        <v>23</v>
      </c>
      <c r="I42" t="s">
        <v>24</v>
      </c>
      <c r="J42" t="s">
        <v>23</v>
      </c>
      <c r="K42" t="s">
        <v>24</v>
      </c>
      <c r="L42">
        <v>4.0999999999999996</v>
      </c>
      <c r="M42" t="s">
        <v>23</v>
      </c>
      <c r="N42" t="s">
        <v>52</v>
      </c>
      <c r="O42" s="5">
        <f t="shared" si="1"/>
        <v>101</v>
      </c>
      <c r="P42" s="6">
        <f t="shared" si="0"/>
        <v>129.48499999999999</v>
      </c>
    </row>
    <row r="43" spans="1:16">
      <c r="A43">
        <v>41</v>
      </c>
      <c r="B43" s="1">
        <v>42551</v>
      </c>
      <c r="C43" s="2">
        <v>0.73283564814814817</v>
      </c>
      <c r="D43">
        <v>155.30000000000001</v>
      </c>
      <c r="E43" t="s">
        <v>22</v>
      </c>
      <c r="F43">
        <v>151.19999999999999</v>
      </c>
      <c r="G43" t="s">
        <v>22</v>
      </c>
      <c r="H43" t="s">
        <v>23</v>
      </c>
      <c r="I43" t="s">
        <v>24</v>
      </c>
      <c r="J43" t="s">
        <v>23</v>
      </c>
      <c r="K43" t="s">
        <v>24</v>
      </c>
      <c r="L43">
        <v>4.0999999999999996</v>
      </c>
      <c r="M43" t="s">
        <v>23</v>
      </c>
      <c r="N43" t="s">
        <v>52</v>
      </c>
      <c r="O43" s="5">
        <f t="shared" si="1"/>
        <v>104</v>
      </c>
      <c r="P43" s="6">
        <f t="shared" si="0"/>
        <v>132.15333333333334</v>
      </c>
    </row>
    <row r="44" spans="1:16">
      <c r="A44">
        <v>42</v>
      </c>
      <c r="B44" s="1">
        <v>42551</v>
      </c>
      <c r="C44" s="2">
        <v>0.73491898148148149</v>
      </c>
      <c r="D44">
        <v>157.80000000000001</v>
      </c>
      <c r="E44" t="s">
        <v>22</v>
      </c>
      <c r="F44">
        <v>153.69999999999999</v>
      </c>
      <c r="G44" t="s">
        <v>22</v>
      </c>
      <c r="H44" t="s">
        <v>23</v>
      </c>
      <c r="I44" t="s">
        <v>24</v>
      </c>
      <c r="J44" t="s">
        <v>23</v>
      </c>
      <c r="K44" t="s">
        <v>24</v>
      </c>
      <c r="L44">
        <v>4.0999999999999996</v>
      </c>
      <c r="M44" t="s">
        <v>23</v>
      </c>
      <c r="N44" t="s">
        <v>52</v>
      </c>
      <c r="O44" s="5">
        <f t="shared" si="1"/>
        <v>107</v>
      </c>
      <c r="P44" s="6">
        <f t="shared" si="0"/>
        <v>134.60611111111112</v>
      </c>
    </row>
    <row r="45" spans="1:16">
      <c r="A45">
        <v>43</v>
      </c>
      <c r="B45" s="1">
        <v>42551</v>
      </c>
      <c r="C45" s="2">
        <v>0.73700231481481471</v>
      </c>
      <c r="D45">
        <v>160.4</v>
      </c>
      <c r="E45" t="s">
        <v>22</v>
      </c>
      <c r="F45">
        <v>156.30000000000001</v>
      </c>
      <c r="G45" t="s">
        <v>22</v>
      </c>
      <c r="H45" t="s">
        <v>23</v>
      </c>
      <c r="I45" t="s">
        <v>24</v>
      </c>
      <c r="J45" t="s">
        <v>23</v>
      </c>
      <c r="K45" t="s">
        <v>24</v>
      </c>
      <c r="L45">
        <v>4.0999999999999996</v>
      </c>
      <c r="M45" t="s">
        <v>23</v>
      </c>
      <c r="N45" t="s">
        <v>52</v>
      </c>
      <c r="O45" s="5">
        <f t="shared" si="1"/>
        <v>110</v>
      </c>
      <c r="P45" s="6">
        <f t="shared" si="0"/>
        <v>137.45333333333332</v>
      </c>
    </row>
    <row r="46" spans="1:16">
      <c r="A46">
        <v>44</v>
      </c>
      <c r="B46" s="1">
        <v>42551</v>
      </c>
      <c r="C46" s="2">
        <v>0.73908564814814814</v>
      </c>
      <c r="D46">
        <v>163.1</v>
      </c>
      <c r="E46" t="s">
        <v>22</v>
      </c>
      <c r="F46">
        <v>158.69999999999999</v>
      </c>
      <c r="G46" t="s">
        <v>22</v>
      </c>
      <c r="H46" t="s">
        <v>23</v>
      </c>
      <c r="I46" t="s">
        <v>24</v>
      </c>
      <c r="J46" t="s">
        <v>23</v>
      </c>
      <c r="K46" t="s">
        <v>24</v>
      </c>
      <c r="L46">
        <v>4.4000000000000004</v>
      </c>
      <c r="M46" t="s">
        <v>23</v>
      </c>
      <c r="N46" t="s">
        <v>52</v>
      </c>
      <c r="O46" s="5">
        <f t="shared" si="1"/>
        <v>113</v>
      </c>
      <c r="P46" s="6">
        <f t="shared" si="0"/>
        <v>139.87444444444444</v>
      </c>
    </row>
    <row r="47" spans="1:16">
      <c r="A47">
        <v>45</v>
      </c>
      <c r="B47" s="1">
        <v>42551</v>
      </c>
      <c r="C47" s="2">
        <v>0.74116898148148147</v>
      </c>
      <c r="D47">
        <v>165.6</v>
      </c>
      <c r="E47" t="s">
        <v>22</v>
      </c>
      <c r="F47">
        <v>161.30000000000001</v>
      </c>
      <c r="G47" t="s">
        <v>22</v>
      </c>
      <c r="H47" t="s">
        <v>23</v>
      </c>
      <c r="I47" t="s">
        <v>24</v>
      </c>
      <c r="J47" t="s">
        <v>23</v>
      </c>
      <c r="K47" t="s">
        <v>24</v>
      </c>
      <c r="L47">
        <v>4.3</v>
      </c>
      <c r="M47" t="s">
        <v>23</v>
      </c>
      <c r="N47" t="s">
        <v>52</v>
      </c>
      <c r="O47" s="5">
        <f t="shared" si="1"/>
        <v>116</v>
      </c>
      <c r="P47" s="6">
        <f t="shared" si="0"/>
        <v>142.48499999999999</v>
      </c>
    </row>
    <row r="48" spans="1:16">
      <c r="A48">
        <v>46</v>
      </c>
      <c r="B48" s="1">
        <v>42551</v>
      </c>
      <c r="C48" s="2">
        <v>0.7432523148148148</v>
      </c>
      <c r="D48">
        <v>168.1</v>
      </c>
      <c r="E48" t="s">
        <v>22</v>
      </c>
      <c r="F48">
        <v>163.69999999999999</v>
      </c>
      <c r="G48" t="s">
        <v>22</v>
      </c>
      <c r="H48" t="s">
        <v>23</v>
      </c>
      <c r="I48" t="s">
        <v>24</v>
      </c>
      <c r="J48" t="s">
        <v>23</v>
      </c>
      <c r="K48" t="s">
        <v>24</v>
      </c>
      <c r="L48">
        <v>4.4000000000000004</v>
      </c>
      <c r="M48" t="s">
        <v>23</v>
      </c>
      <c r="N48" t="s">
        <v>52</v>
      </c>
      <c r="O48" s="5">
        <f t="shared" si="1"/>
        <v>119</v>
      </c>
      <c r="P48" s="6">
        <f t="shared" si="0"/>
        <v>145.16388888888889</v>
      </c>
    </row>
    <row r="49" spans="1:16">
      <c r="A49">
        <v>47</v>
      </c>
      <c r="B49" s="1">
        <v>42551</v>
      </c>
      <c r="C49" s="2">
        <v>0.74533564814814823</v>
      </c>
      <c r="D49">
        <v>170.8</v>
      </c>
      <c r="E49" t="s">
        <v>22</v>
      </c>
      <c r="F49">
        <v>166.2</v>
      </c>
      <c r="G49" t="s">
        <v>22</v>
      </c>
      <c r="H49" t="s">
        <v>23</v>
      </c>
      <c r="I49" t="s">
        <v>24</v>
      </c>
      <c r="J49" t="s">
        <v>23</v>
      </c>
      <c r="K49" t="s">
        <v>24</v>
      </c>
      <c r="L49">
        <v>4.5999999999999996</v>
      </c>
      <c r="M49" t="s">
        <v>23</v>
      </c>
      <c r="N49" t="s">
        <v>52</v>
      </c>
      <c r="O49" s="5">
        <f t="shared" si="1"/>
        <v>122</v>
      </c>
      <c r="P49" s="6">
        <f t="shared" si="0"/>
        <v>147.685</v>
      </c>
    </row>
    <row r="50" spans="1:16">
      <c r="A50">
        <v>48</v>
      </c>
      <c r="B50" s="1">
        <v>42551</v>
      </c>
      <c r="C50" s="2">
        <v>0.74741898148148145</v>
      </c>
      <c r="D50">
        <v>173.3</v>
      </c>
      <c r="E50" t="s">
        <v>22</v>
      </c>
      <c r="F50">
        <v>168.7</v>
      </c>
      <c r="G50" t="s">
        <v>22</v>
      </c>
      <c r="H50" t="s">
        <v>23</v>
      </c>
      <c r="I50" t="s">
        <v>24</v>
      </c>
      <c r="J50" t="s">
        <v>23</v>
      </c>
      <c r="K50" t="s">
        <v>24</v>
      </c>
      <c r="L50">
        <v>4.5999999999999996</v>
      </c>
      <c r="M50" t="s">
        <v>23</v>
      </c>
      <c r="N50" t="s">
        <v>52</v>
      </c>
      <c r="O50" s="5">
        <f t="shared" si="1"/>
        <v>125</v>
      </c>
      <c r="P50" s="6">
        <f t="shared" si="0"/>
        <v>150.36388888888888</v>
      </c>
    </row>
    <row r="51" spans="1:16">
      <c r="A51">
        <v>49</v>
      </c>
      <c r="B51" s="1">
        <v>42551</v>
      </c>
      <c r="C51" s="2">
        <v>0.74950231481481477</v>
      </c>
      <c r="D51">
        <v>175.7</v>
      </c>
      <c r="E51" t="s">
        <v>22</v>
      </c>
      <c r="F51">
        <v>171.4</v>
      </c>
      <c r="G51" t="s">
        <v>22</v>
      </c>
      <c r="H51" t="s">
        <v>23</v>
      </c>
      <c r="I51" t="s">
        <v>24</v>
      </c>
      <c r="J51" t="s">
        <v>23</v>
      </c>
      <c r="K51" t="s">
        <v>24</v>
      </c>
      <c r="L51">
        <v>4.3</v>
      </c>
      <c r="M51" t="s">
        <v>23</v>
      </c>
      <c r="N51" t="s">
        <v>52</v>
      </c>
      <c r="O51" s="5">
        <f t="shared" si="1"/>
        <v>128</v>
      </c>
      <c r="P51" s="6">
        <f t="shared" si="0"/>
        <v>152.88499999999999</v>
      </c>
    </row>
    <row r="52" spans="1:16">
      <c r="A52">
        <v>50</v>
      </c>
      <c r="B52" s="1">
        <v>42551</v>
      </c>
      <c r="C52" s="2">
        <v>0.7515856481481481</v>
      </c>
      <c r="D52">
        <v>178.4</v>
      </c>
      <c r="E52" t="s">
        <v>22</v>
      </c>
      <c r="F52">
        <v>173.8</v>
      </c>
      <c r="G52" t="s">
        <v>22</v>
      </c>
      <c r="H52" t="s">
        <v>23</v>
      </c>
      <c r="I52" t="s">
        <v>24</v>
      </c>
      <c r="J52" t="s">
        <v>23</v>
      </c>
      <c r="K52" t="s">
        <v>24</v>
      </c>
      <c r="L52">
        <v>4.5999999999999996</v>
      </c>
      <c r="M52" t="s">
        <v>23</v>
      </c>
      <c r="N52" t="s">
        <v>52</v>
      </c>
      <c r="O52" s="5">
        <f t="shared" si="1"/>
        <v>131</v>
      </c>
      <c r="P52" s="6">
        <f t="shared" si="0"/>
        <v>155.5638888888889</v>
      </c>
    </row>
    <row r="53" spans="1:16">
      <c r="A53">
        <v>51</v>
      </c>
      <c r="B53" s="1">
        <v>42551</v>
      </c>
      <c r="C53" s="2">
        <v>0.75366898148148154</v>
      </c>
      <c r="D53">
        <v>180.9</v>
      </c>
      <c r="E53" t="s">
        <v>22</v>
      </c>
      <c r="F53">
        <v>176.3</v>
      </c>
      <c r="G53" t="s">
        <v>22</v>
      </c>
      <c r="H53" t="s">
        <v>23</v>
      </c>
      <c r="I53" t="s">
        <v>24</v>
      </c>
      <c r="J53" t="s">
        <v>23</v>
      </c>
      <c r="K53" t="s">
        <v>24</v>
      </c>
      <c r="L53">
        <v>4.5999999999999996</v>
      </c>
      <c r="M53" t="s">
        <v>23</v>
      </c>
      <c r="N53" t="s">
        <v>52</v>
      </c>
      <c r="O53" s="5">
        <f t="shared" si="1"/>
        <v>134</v>
      </c>
      <c r="P53" s="6">
        <f t="shared" si="0"/>
        <v>158.07444444444445</v>
      </c>
    </row>
    <row r="54" spans="1:16">
      <c r="A54">
        <v>52</v>
      </c>
      <c r="B54" s="1">
        <v>42551</v>
      </c>
      <c r="C54" s="2">
        <v>0.75575231481481486</v>
      </c>
      <c r="D54">
        <v>183.5</v>
      </c>
      <c r="E54" t="s">
        <v>22</v>
      </c>
      <c r="F54">
        <v>178.6</v>
      </c>
      <c r="G54" t="s">
        <v>22</v>
      </c>
      <c r="H54" t="s">
        <v>23</v>
      </c>
      <c r="I54" t="s">
        <v>24</v>
      </c>
      <c r="J54" t="s">
        <v>23</v>
      </c>
      <c r="K54" t="s">
        <v>24</v>
      </c>
      <c r="L54">
        <v>4.9000000000000004</v>
      </c>
      <c r="M54" t="s">
        <v>23</v>
      </c>
      <c r="N54" t="s">
        <v>52</v>
      </c>
      <c r="O54" s="5">
        <f t="shared" si="1"/>
        <v>137</v>
      </c>
      <c r="P54" s="6">
        <f t="shared" si="0"/>
        <v>160.685</v>
      </c>
    </row>
    <row r="55" spans="1:16">
      <c r="A55">
        <v>53</v>
      </c>
      <c r="B55" s="1">
        <v>42551</v>
      </c>
      <c r="C55" s="2">
        <v>0.75783564814814808</v>
      </c>
      <c r="D55">
        <v>186.1</v>
      </c>
      <c r="E55" t="s">
        <v>22</v>
      </c>
      <c r="F55">
        <v>181.2</v>
      </c>
      <c r="G55" t="s">
        <v>22</v>
      </c>
      <c r="H55" t="s">
        <v>23</v>
      </c>
      <c r="I55" t="s">
        <v>24</v>
      </c>
      <c r="J55" t="s">
        <v>23</v>
      </c>
      <c r="K55" t="s">
        <v>24</v>
      </c>
      <c r="L55">
        <v>4.9000000000000004</v>
      </c>
      <c r="M55" t="s">
        <v>23</v>
      </c>
      <c r="N55" t="s">
        <v>52</v>
      </c>
      <c r="O55" s="5">
        <f t="shared" si="1"/>
        <v>140</v>
      </c>
      <c r="P55" s="6">
        <f t="shared" si="0"/>
        <v>163.36388888888888</v>
      </c>
    </row>
    <row r="56" spans="1:16">
      <c r="A56">
        <v>54</v>
      </c>
      <c r="B56" s="1">
        <v>42551</v>
      </c>
      <c r="C56" s="2">
        <v>0.7599189814814814</v>
      </c>
      <c r="D56">
        <v>188.5</v>
      </c>
      <c r="E56" t="s">
        <v>22</v>
      </c>
      <c r="F56">
        <v>183.8</v>
      </c>
      <c r="G56" t="s">
        <v>22</v>
      </c>
      <c r="H56" t="s">
        <v>23</v>
      </c>
      <c r="I56" t="s">
        <v>24</v>
      </c>
      <c r="J56" t="s">
        <v>23</v>
      </c>
      <c r="K56" t="s">
        <v>24</v>
      </c>
      <c r="L56">
        <v>4.7</v>
      </c>
      <c r="M56" t="s">
        <v>23</v>
      </c>
      <c r="N56" t="s">
        <v>52</v>
      </c>
      <c r="O56" s="5">
        <f t="shared" si="1"/>
        <v>143</v>
      </c>
      <c r="P56" s="6">
        <f t="shared" si="0"/>
        <v>165.86388888888888</v>
      </c>
    </row>
    <row r="57" spans="1:16">
      <c r="A57">
        <v>55</v>
      </c>
      <c r="B57" s="1">
        <v>42551</v>
      </c>
      <c r="C57" s="2">
        <v>0.76200231481481484</v>
      </c>
      <c r="D57">
        <v>191.1</v>
      </c>
      <c r="E57" t="s">
        <v>22</v>
      </c>
      <c r="F57">
        <v>186.1</v>
      </c>
      <c r="G57" t="s">
        <v>22</v>
      </c>
      <c r="H57" t="s">
        <v>23</v>
      </c>
      <c r="I57" t="s">
        <v>24</v>
      </c>
      <c r="J57" t="s">
        <v>23</v>
      </c>
      <c r="K57" t="s">
        <v>24</v>
      </c>
      <c r="L57">
        <v>5</v>
      </c>
      <c r="M57" t="s">
        <v>23</v>
      </c>
      <c r="N57" t="s">
        <v>52</v>
      </c>
      <c r="O57" s="5">
        <f t="shared" si="1"/>
        <v>146</v>
      </c>
      <c r="P57" s="6">
        <f t="shared" si="0"/>
        <v>168.38499999999999</v>
      </c>
    </row>
    <row r="58" spans="1:16">
      <c r="A58">
        <v>56</v>
      </c>
      <c r="B58" s="1">
        <v>42551</v>
      </c>
      <c r="C58" s="2">
        <v>0.76408564814814817</v>
      </c>
      <c r="D58">
        <v>193.6</v>
      </c>
      <c r="E58" t="s">
        <v>22</v>
      </c>
      <c r="F58">
        <v>188.8</v>
      </c>
      <c r="G58" t="s">
        <v>22</v>
      </c>
      <c r="H58" t="s">
        <v>23</v>
      </c>
      <c r="I58" t="s">
        <v>24</v>
      </c>
      <c r="J58" t="s">
        <v>23</v>
      </c>
      <c r="K58" t="s">
        <v>24</v>
      </c>
      <c r="L58">
        <v>4.8</v>
      </c>
      <c r="M58" t="s">
        <v>23</v>
      </c>
      <c r="N58" t="s">
        <v>52</v>
      </c>
      <c r="O58" s="5">
        <f t="shared" si="1"/>
        <v>149</v>
      </c>
      <c r="P58" s="6">
        <f t="shared" si="0"/>
        <v>171.0638888888889</v>
      </c>
    </row>
    <row r="59" spans="1:16">
      <c r="A59">
        <v>57</v>
      </c>
      <c r="B59" s="1">
        <v>42551</v>
      </c>
      <c r="C59" s="2">
        <v>0.76616898148148149</v>
      </c>
      <c r="D59">
        <v>196</v>
      </c>
      <c r="E59" t="s">
        <v>22</v>
      </c>
      <c r="F59">
        <v>191</v>
      </c>
      <c r="G59" t="s">
        <v>22</v>
      </c>
      <c r="H59" t="s">
        <v>23</v>
      </c>
      <c r="I59" t="s">
        <v>24</v>
      </c>
      <c r="J59" t="s">
        <v>23</v>
      </c>
      <c r="K59" t="s">
        <v>24</v>
      </c>
      <c r="L59">
        <v>5</v>
      </c>
      <c r="M59" t="s">
        <v>23</v>
      </c>
      <c r="N59" t="s">
        <v>52</v>
      </c>
      <c r="O59" s="5">
        <f t="shared" si="1"/>
        <v>152</v>
      </c>
      <c r="P59" s="6">
        <f t="shared" si="0"/>
        <v>173.55333333333334</v>
      </c>
    </row>
    <row r="60" spans="1:16">
      <c r="A60">
        <v>58</v>
      </c>
      <c r="B60" s="1">
        <v>42551</v>
      </c>
      <c r="C60" s="2">
        <v>0.76825231481481471</v>
      </c>
      <c r="D60">
        <v>198.7</v>
      </c>
      <c r="E60" t="s">
        <v>22</v>
      </c>
      <c r="F60">
        <v>193.6</v>
      </c>
      <c r="G60" t="s">
        <v>22</v>
      </c>
      <c r="H60" t="s">
        <v>23</v>
      </c>
      <c r="I60" t="s">
        <v>24</v>
      </c>
      <c r="J60" t="s">
        <v>23</v>
      </c>
      <c r="K60" t="s">
        <v>24</v>
      </c>
      <c r="L60">
        <v>5.0999999999999996</v>
      </c>
      <c r="M60" t="s">
        <v>23</v>
      </c>
      <c r="N60" t="s">
        <v>52</v>
      </c>
      <c r="O60" s="5">
        <f t="shared" si="1"/>
        <v>155</v>
      </c>
      <c r="P60" s="6">
        <f t="shared" si="0"/>
        <v>175.98499999999999</v>
      </c>
    </row>
    <row r="61" spans="1:16">
      <c r="A61">
        <v>59</v>
      </c>
      <c r="B61" s="1">
        <v>42551</v>
      </c>
      <c r="C61" s="2">
        <v>0.77033564814814814</v>
      </c>
      <c r="D61">
        <v>201.3</v>
      </c>
      <c r="E61" t="s">
        <v>22</v>
      </c>
      <c r="F61">
        <v>196.2</v>
      </c>
      <c r="G61" t="s">
        <v>22</v>
      </c>
      <c r="H61" t="s">
        <v>23</v>
      </c>
      <c r="I61" t="s">
        <v>24</v>
      </c>
      <c r="J61" t="s">
        <v>23</v>
      </c>
      <c r="K61" t="s">
        <v>24</v>
      </c>
      <c r="L61">
        <v>5.0999999999999996</v>
      </c>
      <c r="M61" t="s">
        <v>23</v>
      </c>
      <c r="N61" t="s">
        <v>52</v>
      </c>
      <c r="O61" s="5">
        <f t="shared" si="1"/>
        <v>158</v>
      </c>
      <c r="P61" s="6">
        <f t="shared" si="0"/>
        <v>178.66388888888889</v>
      </c>
    </row>
    <row r="62" spans="1:16">
      <c r="A62">
        <v>60</v>
      </c>
      <c r="B62" s="1">
        <v>42551</v>
      </c>
      <c r="C62" s="2">
        <v>0.77241898148148147</v>
      </c>
      <c r="D62">
        <v>203.6</v>
      </c>
      <c r="E62" t="s">
        <v>22</v>
      </c>
      <c r="F62">
        <v>198.8</v>
      </c>
      <c r="G62" t="s">
        <v>22</v>
      </c>
      <c r="H62" t="s">
        <v>23</v>
      </c>
      <c r="I62" t="s">
        <v>24</v>
      </c>
      <c r="J62" t="s">
        <v>23</v>
      </c>
      <c r="K62" t="s">
        <v>24</v>
      </c>
      <c r="L62">
        <v>4.8</v>
      </c>
      <c r="M62" t="s">
        <v>23</v>
      </c>
      <c r="N62" t="s">
        <v>52</v>
      </c>
      <c r="O62" s="5">
        <f t="shared" si="1"/>
        <v>161</v>
      </c>
      <c r="P62" s="6">
        <f t="shared" si="0"/>
        <v>181.17444444444445</v>
      </c>
    </row>
    <row r="63" spans="1:16">
      <c r="A63">
        <v>61</v>
      </c>
      <c r="B63" s="1">
        <v>42551</v>
      </c>
      <c r="C63" s="2">
        <v>0.7745023148148148</v>
      </c>
      <c r="D63">
        <v>206.2</v>
      </c>
      <c r="E63" t="s">
        <v>22</v>
      </c>
      <c r="F63">
        <v>201.1</v>
      </c>
      <c r="G63" t="s">
        <v>22</v>
      </c>
      <c r="H63" t="s">
        <v>23</v>
      </c>
      <c r="I63" t="s">
        <v>24</v>
      </c>
      <c r="J63" t="s">
        <v>23</v>
      </c>
      <c r="K63" t="s">
        <v>24</v>
      </c>
      <c r="L63">
        <v>5.0999999999999996</v>
      </c>
      <c r="M63" t="s">
        <v>23</v>
      </c>
      <c r="N63" t="s">
        <v>52</v>
      </c>
      <c r="O63" s="5">
        <f t="shared" si="1"/>
        <v>164</v>
      </c>
      <c r="P63" s="6">
        <f t="shared" si="0"/>
        <v>183.77444444444444</v>
      </c>
    </row>
    <row r="64" spans="1:16">
      <c r="A64">
        <v>62</v>
      </c>
      <c r="B64" s="1">
        <v>42551</v>
      </c>
      <c r="C64" s="2">
        <v>0.77658564814814823</v>
      </c>
      <c r="D64">
        <v>208.6</v>
      </c>
      <c r="E64" t="s">
        <v>22</v>
      </c>
      <c r="F64">
        <v>203.7</v>
      </c>
      <c r="G64" t="s">
        <v>22</v>
      </c>
      <c r="H64" t="s">
        <v>23</v>
      </c>
      <c r="I64" t="s">
        <v>24</v>
      </c>
      <c r="J64" t="s">
        <v>23</v>
      </c>
      <c r="K64" t="s">
        <v>24</v>
      </c>
      <c r="L64">
        <v>4.9000000000000004</v>
      </c>
      <c r="M64" t="s">
        <v>23</v>
      </c>
      <c r="N64" t="s">
        <v>52</v>
      </c>
      <c r="O64" s="5">
        <f t="shared" si="1"/>
        <v>167</v>
      </c>
      <c r="P64" s="6">
        <f t="shared" si="0"/>
        <v>186.35333333333332</v>
      </c>
    </row>
    <row r="65" spans="1:16">
      <c r="A65">
        <v>63</v>
      </c>
      <c r="B65" s="1">
        <v>42551</v>
      </c>
      <c r="C65" s="2">
        <v>0.77866898148148145</v>
      </c>
      <c r="D65">
        <v>211</v>
      </c>
      <c r="E65" t="s">
        <v>22</v>
      </c>
      <c r="F65">
        <v>205.8</v>
      </c>
      <c r="G65" t="s">
        <v>22</v>
      </c>
      <c r="H65" t="s">
        <v>23</v>
      </c>
      <c r="I65" t="s">
        <v>24</v>
      </c>
      <c r="J65" t="s">
        <v>23</v>
      </c>
      <c r="K65" t="s">
        <v>24</v>
      </c>
      <c r="L65">
        <v>5.2</v>
      </c>
      <c r="M65" t="s">
        <v>23</v>
      </c>
      <c r="N65" t="s">
        <v>52</v>
      </c>
      <c r="O65" s="5">
        <f t="shared" si="1"/>
        <v>170</v>
      </c>
      <c r="P65" s="6">
        <f t="shared" si="0"/>
        <v>188.77444444444444</v>
      </c>
    </row>
    <row r="66" spans="1:16">
      <c r="A66">
        <v>64</v>
      </c>
      <c r="B66" s="1">
        <v>42551</v>
      </c>
      <c r="C66" s="2">
        <v>0.78075231481481477</v>
      </c>
      <c r="D66">
        <v>213.9</v>
      </c>
      <c r="E66" t="s">
        <v>22</v>
      </c>
      <c r="F66">
        <v>208.7</v>
      </c>
      <c r="G66" t="s">
        <v>22</v>
      </c>
      <c r="H66" t="s">
        <v>23</v>
      </c>
      <c r="I66" t="s">
        <v>24</v>
      </c>
      <c r="J66" t="s">
        <v>23</v>
      </c>
      <c r="K66" t="s">
        <v>24</v>
      </c>
      <c r="L66">
        <v>5.2</v>
      </c>
      <c r="M66" t="s">
        <v>23</v>
      </c>
      <c r="N66" t="s">
        <v>52</v>
      </c>
      <c r="O66" s="5">
        <f t="shared" si="1"/>
        <v>173</v>
      </c>
      <c r="P66" s="6">
        <f t="shared" si="0"/>
        <v>191.36388888888888</v>
      </c>
    </row>
    <row r="67" spans="1:16">
      <c r="A67">
        <v>65</v>
      </c>
      <c r="B67" s="1">
        <v>42551</v>
      </c>
      <c r="C67" s="2">
        <v>0.7828356481481481</v>
      </c>
      <c r="D67">
        <v>216.8</v>
      </c>
      <c r="E67" t="s">
        <v>22</v>
      </c>
      <c r="F67">
        <v>211.2</v>
      </c>
      <c r="G67" t="s">
        <v>22</v>
      </c>
      <c r="H67" t="s">
        <v>23</v>
      </c>
      <c r="I67" t="s">
        <v>24</v>
      </c>
      <c r="J67" t="s">
        <v>23</v>
      </c>
      <c r="K67" t="s">
        <v>24</v>
      </c>
      <c r="L67">
        <v>5.6</v>
      </c>
      <c r="M67" t="s">
        <v>23</v>
      </c>
      <c r="N67" t="s">
        <v>52</v>
      </c>
      <c r="O67" s="5">
        <f t="shared" si="1"/>
        <v>176</v>
      </c>
      <c r="P67" s="6">
        <f t="shared" si="0"/>
        <v>193.85333333333332</v>
      </c>
    </row>
    <row r="68" spans="1:16">
      <c r="A68">
        <v>66</v>
      </c>
      <c r="B68" s="1">
        <v>42551</v>
      </c>
      <c r="C68" s="2">
        <v>0.78491898148148154</v>
      </c>
      <c r="D68">
        <v>218.7</v>
      </c>
      <c r="E68" t="s">
        <v>22</v>
      </c>
      <c r="F68">
        <v>213.6</v>
      </c>
      <c r="G68" t="s">
        <v>22</v>
      </c>
      <c r="H68" t="s">
        <v>23</v>
      </c>
      <c r="I68" t="s">
        <v>24</v>
      </c>
      <c r="J68" t="s">
        <v>23</v>
      </c>
      <c r="K68" t="s">
        <v>24</v>
      </c>
      <c r="L68">
        <v>5.0999999999999996</v>
      </c>
      <c r="M68" t="s">
        <v>23</v>
      </c>
      <c r="N68" t="s">
        <v>52</v>
      </c>
      <c r="O68" s="5">
        <f t="shared" si="1"/>
        <v>179</v>
      </c>
      <c r="P68" s="6">
        <f t="shared" si="0"/>
        <v>196.285</v>
      </c>
    </row>
    <row r="69" spans="1:16">
      <c r="A69">
        <v>67</v>
      </c>
      <c r="B69" s="1">
        <v>42551</v>
      </c>
      <c r="C69" s="2">
        <v>0.78700231481481486</v>
      </c>
      <c r="D69">
        <v>221.1</v>
      </c>
      <c r="E69" t="s">
        <v>22</v>
      </c>
      <c r="F69">
        <v>216.4</v>
      </c>
      <c r="G69" t="s">
        <v>22</v>
      </c>
      <c r="H69" t="s">
        <v>23</v>
      </c>
      <c r="I69" t="s">
        <v>24</v>
      </c>
      <c r="J69" t="s">
        <v>23</v>
      </c>
      <c r="K69" t="s">
        <v>24</v>
      </c>
      <c r="L69">
        <v>4.7</v>
      </c>
      <c r="M69" t="s">
        <v>23</v>
      </c>
      <c r="N69" t="s">
        <v>52</v>
      </c>
      <c r="O69" s="5">
        <f t="shared" si="1"/>
        <v>182</v>
      </c>
      <c r="P69" s="6">
        <f t="shared" si="0"/>
        <v>198.97444444444443</v>
      </c>
    </row>
    <row r="70" spans="1:16">
      <c r="A70">
        <v>68</v>
      </c>
      <c r="B70" s="1">
        <v>42551</v>
      </c>
      <c r="C70" s="2">
        <v>0.78908564814814808</v>
      </c>
      <c r="D70">
        <v>224</v>
      </c>
      <c r="E70" t="s">
        <v>22</v>
      </c>
      <c r="F70">
        <v>218.9</v>
      </c>
      <c r="G70" t="s">
        <v>22</v>
      </c>
      <c r="H70" t="s">
        <v>23</v>
      </c>
      <c r="I70" t="s">
        <v>24</v>
      </c>
      <c r="J70" t="s">
        <v>23</v>
      </c>
      <c r="K70" t="s">
        <v>24</v>
      </c>
      <c r="L70">
        <v>5.0999999999999996</v>
      </c>
      <c r="M70" t="s">
        <v>23</v>
      </c>
      <c r="N70" t="s">
        <v>52</v>
      </c>
      <c r="O70" s="5">
        <f t="shared" si="1"/>
        <v>185</v>
      </c>
      <c r="P70" s="6">
        <f t="shared" si="0"/>
        <v>201.54277777777779</v>
      </c>
    </row>
    <row r="71" spans="1:16">
      <c r="A71">
        <v>69</v>
      </c>
      <c r="B71" s="1">
        <v>42551</v>
      </c>
      <c r="C71" s="2">
        <v>0.7911689814814814</v>
      </c>
      <c r="D71">
        <v>226.4</v>
      </c>
      <c r="E71" t="s">
        <v>22</v>
      </c>
      <c r="F71">
        <v>220.8</v>
      </c>
      <c r="G71" t="s">
        <v>22</v>
      </c>
      <c r="H71" t="s">
        <v>23</v>
      </c>
      <c r="I71" t="s">
        <v>24</v>
      </c>
      <c r="J71" t="s">
        <v>23</v>
      </c>
      <c r="K71" t="s">
        <v>24</v>
      </c>
      <c r="L71">
        <v>5.6</v>
      </c>
      <c r="M71" t="s">
        <v>23</v>
      </c>
      <c r="N71" t="s">
        <v>52</v>
      </c>
      <c r="O71" s="5">
        <f t="shared" si="1"/>
        <v>188</v>
      </c>
      <c r="P71" s="6">
        <f t="shared" si="0"/>
        <v>203.87444444444444</v>
      </c>
    </row>
    <row r="72" spans="1:16">
      <c r="A72">
        <v>70</v>
      </c>
      <c r="B72" s="1">
        <v>42551</v>
      </c>
      <c r="C72" s="2">
        <v>0.79325231481481484</v>
      </c>
      <c r="D72">
        <v>228.8</v>
      </c>
      <c r="E72" t="s">
        <v>22</v>
      </c>
      <c r="F72">
        <v>223.2</v>
      </c>
      <c r="G72" t="s">
        <v>22</v>
      </c>
      <c r="H72" t="s">
        <v>23</v>
      </c>
      <c r="I72" t="s">
        <v>24</v>
      </c>
      <c r="J72" t="s">
        <v>23</v>
      </c>
      <c r="K72" t="s">
        <v>24</v>
      </c>
      <c r="L72">
        <v>5.6</v>
      </c>
      <c r="M72" t="s">
        <v>23</v>
      </c>
      <c r="N72" t="s">
        <v>52</v>
      </c>
      <c r="O72" s="5">
        <f t="shared" si="1"/>
        <v>191</v>
      </c>
      <c r="P72" s="6">
        <f t="shared" si="0"/>
        <v>206.45333333333332</v>
      </c>
    </row>
    <row r="73" spans="1:16">
      <c r="A73">
        <v>71</v>
      </c>
      <c r="B73" s="1">
        <v>42551</v>
      </c>
      <c r="C73" s="2">
        <v>0.79533564814814817</v>
      </c>
      <c r="D73">
        <v>231.2</v>
      </c>
      <c r="E73" t="s">
        <v>22</v>
      </c>
      <c r="F73">
        <v>225.6</v>
      </c>
      <c r="G73" t="s">
        <v>22</v>
      </c>
      <c r="H73" t="s">
        <v>23</v>
      </c>
      <c r="I73" t="s">
        <v>24</v>
      </c>
      <c r="J73" t="s">
        <v>23</v>
      </c>
      <c r="K73" t="s">
        <v>24</v>
      </c>
      <c r="L73">
        <v>5.6</v>
      </c>
      <c r="M73" t="s">
        <v>23</v>
      </c>
      <c r="N73" t="s">
        <v>52</v>
      </c>
      <c r="O73" s="5">
        <f t="shared" si="1"/>
        <v>194</v>
      </c>
      <c r="P73" s="6">
        <f t="shared" si="0"/>
        <v>208.85333333333332</v>
      </c>
    </row>
    <row r="74" spans="1:16">
      <c r="A74">
        <v>72</v>
      </c>
      <c r="B74" s="1">
        <v>42551</v>
      </c>
      <c r="C74" s="2">
        <v>0.79741898148148149</v>
      </c>
      <c r="D74">
        <v>233.6</v>
      </c>
      <c r="E74" t="s">
        <v>22</v>
      </c>
      <c r="F74">
        <v>228</v>
      </c>
      <c r="G74" t="s">
        <v>22</v>
      </c>
      <c r="H74" t="s">
        <v>23</v>
      </c>
      <c r="I74" t="s">
        <v>24</v>
      </c>
      <c r="J74" t="s">
        <v>23</v>
      </c>
      <c r="K74" t="s">
        <v>24</v>
      </c>
      <c r="L74">
        <v>5.6</v>
      </c>
      <c r="M74" t="s">
        <v>23</v>
      </c>
      <c r="N74" t="s">
        <v>52</v>
      </c>
      <c r="O74" s="5">
        <f t="shared" si="1"/>
        <v>197</v>
      </c>
      <c r="P74" s="6">
        <f t="shared" si="0"/>
        <v>211.30611111111111</v>
      </c>
    </row>
    <row r="75" spans="1:16">
      <c r="A75">
        <v>73</v>
      </c>
      <c r="B75" s="1">
        <v>42551</v>
      </c>
      <c r="C75" s="2">
        <v>0.79950231481481471</v>
      </c>
      <c r="D75">
        <v>236</v>
      </c>
      <c r="E75" t="s">
        <v>22</v>
      </c>
      <c r="F75">
        <v>230.9</v>
      </c>
      <c r="G75" t="s">
        <v>22</v>
      </c>
      <c r="H75" t="s">
        <v>23</v>
      </c>
      <c r="I75" t="s">
        <v>24</v>
      </c>
      <c r="J75" t="s">
        <v>23</v>
      </c>
      <c r="K75" t="s">
        <v>24</v>
      </c>
      <c r="L75">
        <v>5.0999999999999996</v>
      </c>
      <c r="M75" t="s">
        <v>23</v>
      </c>
      <c r="N75" t="s">
        <v>52</v>
      </c>
      <c r="O75" s="5">
        <f t="shared" si="1"/>
        <v>200</v>
      </c>
      <c r="P75" s="6">
        <f t="shared" si="0"/>
        <v>214.20611111111111</v>
      </c>
    </row>
    <row r="76" spans="1:16">
      <c r="A76">
        <v>74</v>
      </c>
      <c r="B76" s="1">
        <v>42551</v>
      </c>
      <c r="C76" s="2">
        <v>0.80158564814814814</v>
      </c>
      <c r="D76">
        <v>238.8</v>
      </c>
      <c r="E76" t="s">
        <v>22</v>
      </c>
      <c r="F76">
        <v>233.3</v>
      </c>
      <c r="G76" t="s">
        <v>22</v>
      </c>
      <c r="H76" t="s">
        <v>23</v>
      </c>
      <c r="I76" t="s">
        <v>24</v>
      </c>
      <c r="J76" t="s">
        <v>23</v>
      </c>
      <c r="K76" t="s">
        <v>24</v>
      </c>
      <c r="L76">
        <v>5.5</v>
      </c>
      <c r="M76" t="s">
        <v>23</v>
      </c>
      <c r="N76" t="s">
        <v>52</v>
      </c>
      <c r="O76" s="5">
        <f t="shared" si="1"/>
        <v>203</v>
      </c>
      <c r="P76" s="6">
        <f t="shared" si="0"/>
        <v>217.00055555555556</v>
      </c>
    </row>
    <row r="77" spans="1:16">
      <c r="A77">
        <v>75</v>
      </c>
      <c r="B77" s="1">
        <v>42551</v>
      </c>
      <c r="C77" s="2">
        <v>0.80366898148148147</v>
      </c>
      <c r="D77">
        <v>241.2</v>
      </c>
      <c r="E77" t="s">
        <v>22</v>
      </c>
      <c r="F77">
        <v>235.7</v>
      </c>
      <c r="G77" t="s">
        <v>22</v>
      </c>
      <c r="H77" t="s">
        <v>23</v>
      </c>
      <c r="I77" t="s">
        <v>24</v>
      </c>
      <c r="J77" t="s">
        <v>23</v>
      </c>
      <c r="K77" t="s">
        <v>24</v>
      </c>
      <c r="L77">
        <v>5.5</v>
      </c>
      <c r="M77" t="s">
        <v>23</v>
      </c>
      <c r="N77" t="s">
        <v>52</v>
      </c>
      <c r="O77" s="5">
        <f t="shared" si="1"/>
        <v>206</v>
      </c>
      <c r="P77" s="6">
        <f t="shared" ref="P77:P140" si="2">D68+($O$2*(D69-D68))</f>
        <v>218.95333333333332</v>
      </c>
    </row>
    <row r="78" spans="1:16">
      <c r="A78">
        <v>76</v>
      </c>
      <c r="B78" s="1">
        <v>42551</v>
      </c>
      <c r="C78" s="2">
        <v>0.8057523148148148</v>
      </c>
      <c r="D78">
        <v>244.1</v>
      </c>
      <c r="E78" t="s">
        <v>22</v>
      </c>
      <c r="F78">
        <v>238.5</v>
      </c>
      <c r="G78" t="s">
        <v>22</v>
      </c>
      <c r="H78" t="s">
        <v>23</v>
      </c>
      <c r="I78" t="s">
        <v>24</v>
      </c>
      <c r="J78" t="s">
        <v>23</v>
      </c>
      <c r="K78" t="s">
        <v>24</v>
      </c>
      <c r="L78">
        <v>5.6</v>
      </c>
      <c r="M78" t="s">
        <v>23</v>
      </c>
      <c r="N78" t="s">
        <v>52</v>
      </c>
      <c r="O78" s="5">
        <f t="shared" si="1"/>
        <v>209</v>
      </c>
      <c r="P78" s="6">
        <f t="shared" si="2"/>
        <v>221.4061111111111</v>
      </c>
    </row>
    <row r="79" spans="1:16">
      <c r="A79">
        <v>77</v>
      </c>
      <c r="B79" s="1">
        <v>42551</v>
      </c>
      <c r="C79" s="2">
        <v>0.80783564814814823</v>
      </c>
      <c r="D79">
        <v>246</v>
      </c>
      <c r="E79" t="s">
        <v>22</v>
      </c>
      <c r="F79">
        <v>240.5</v>
      </c>
      <c r="G79" t="s">
        <v>22</v>
      </c>
      <c r="H79" t="s">
        <v>23</v>
      </c>
      <c r="I79" t="s">
        <v>24</v>
      </c>
      <c r="J79" t="s">
        <v>23</v>
      </c>
      <c r="K79" t="s">
        <v>24</v>
      </c>
      <c r="L79">
        <v>5.5</v>
      </c>
      <c r="M79" t="s">
        <v>23</v>
      </c>
      <c r="N79" t="s">
        <v>52</v>
      </c>
      <c r="O79" s="5">
        <f t="shared" ref="O79:O142" si="3">O78+3</f>
        <v>212</v>
      </c>
      <c r="P79" s="6">
        <f t="shared" si="2"/>
        <v>224.25333333333333</v>
      </c>
    </row>
    <row r="80" spans="1:16">
      <c r="A80">
        <v>78</v>
      </c>
      <c r="B80" s="1">
        <v>42551</v>
      </c>
      <c r="C80" s="2">
        <v>0.80991898148148145</v>
      </c>
      <c r="D80">
        <v>248.4</v>
      </c>
      <c r="E80" t="s">
        <v>22</v>
      </c>
      <c r="F80">
        <v>243.3</v>
      </c>
      <c r="G80" t="s">
        <v>22</v>
      </c>
      <c r="H80" t="s">
        <v>23</v>
      </c>
      <c r="I80" t="s">
        <v>24</v>
      </c>
      <c r="J80" t="s">
        <v>23</v>
      </c>
      <c r="K80" t="s">
        <v>24</v>
      </c>
      <c r="L80">
        <v>5.0999999999999996</v>
      </c>
      <c r="M80" t="s">
        <v>23</v>
      </c>
      <c r="N80" t="s">
        <v>52</v>
      </c>
      <c r="O80" s="5">
        <f t="shared" si="3"/>
        <v>215</v>
      </c>
      <c r="P80" s="6">
        <f t="shared" si="2"/>
        <v>226.65333333333334</v>
      </c>
    </row>
    <row r="81" spans="1:16">
      <c r="A81">
        <v>79</v>
      </c>
      <c r="B81" s="1">
        <v>42551</v>
      </c>
      <c r="C81" s="2">
        <v>0.81200231481481477</v>
      </c>
      <c r="D81">
        <v>251.2</v>
      </c>
      <c r="E81" t="s">
        <v>22</v>
      </c>
      <c r="F81">
        <v>245.3</v>
      </c>
      <c r="G81" t="s">
        <v>22</v>
      </c>
      <c r="H81" t="s">
        <v>23</v>
      </c>
      <c r="I81" t="s">
        <v>24</v>
      </c>
      <c r="J81" t="s">
        <v>23</v>
      </c>
      <c r="K81" t="s">
        <v>24</v>
      </c>
      <c r="L81">
        <v>5.9</v>
      </c>
      <c r="M81" t="s">
        <v>23</v>
      </c>
      <c r="N81" t="s">
        <v>52</v>
      </c>
      <c r="O81" s="5">
        <f t="shared" si="3"/>
        <v>218</v>
      </c>
      <c r="P81" s="6">
        <f t="shared" si="2"/>
        <v>229.05333333333334</v>
      </c>
    </row>
    <row r="82" spans="1:16">
      <c r="A82">
        <v>80</v>
      </c>
      <c r="B82" s="1">
        <v>42551</v>
      </c>
      <c r="C82" s="2">
        <v>0.8140856481481481</v>
      </c>
      <c r="D82">
        <v>253.6</v>
      </c>
      <c r="E82" t="s">
        <v>22</v>
      </c>
      <c r="F82">
        <v>248.1</v>
      </c>
      <c r="G82" t="s">
        <v>22</v>
      </c>
      <c r="H82" t="s">
        <v>23</v>
      </c>
      <c r="I82" t="s">
        <v>24</v>
      </c>
      <c r="J82" t="s">
        <v>23</v>
      </c>
      <c r="K82" t="s">
        <v>24</v>
      </c>
      <c r="L82">
        <v>5.5</v>
      </c>
      <c r="M82" t="s">
        <v>23</v>
      </c>
      <c r="N82" t="s">
        <v>52</v>
      </c>
      <c r="O82" s="5">
        <f t="shared" si="3"/>
        <v>221</v>
      </c>
      <c r="P82" s="6">
        <f t="shared" si="2"/>
        <v>231.45333333333332</v>
      </c>
    </row>
    <row r="83" spans="1:16">
      <c r="A83">
        <v>81</v>
      </c>
      <c r="B83" s="1">
        <v>42551</v>
      </c>
      <c r="C83" s="2">
        <v>0.81616898148148154</v>
      </c>
      <c r="D83">
        <v>256</v>
      </c>
      <c r="E83" t="s">
        <v>22</v>
      </c>
      <c r="F83">
        <v>250.5</v>
      </c>
      <c r="G83" t="s">
        <v>22</v>
      </c>
      <c r="H83" t="s">
        <v>23</v>
      </c>
      <c r="I83" t="s">
        <v>24</v>
      </c>
      <c r="J83" t="s">
        <v>23</v>
      </c>
      <c r="K83" t="s">
        <v>24</v>
      </c>
      <c r="L83">
        <v>5.5</v>
      </c>
      <c r="M83" t="s">
        <v>23</v>
      </c>
      <c r="N83" t="s">
        <v>52</v>
      </c>
      <c r="O83" s="5">
        <f t="shared" si="3"/>
        <v>224</v>
      </c>
      <c r="P83" s="6">
        <f t="shared" si="2"/>
        <v>233.85333333333332</v>
      </c>
    </row>
    <row r="84" spans="1:16">
      <c r="A84">
        <v>82</v>
      </c>
      <c r="B84" s="1">
        <v>42551</v>
      </c>
      <c r="C84" s="2">
        <v>0.81825231481481486</v>
      </c>
      <c r="D84">
        <v>258.3</v>
      </c>
      <c r="E84" t="s">
        <v>22</v>
      </c>
      <c r="F84">
        <v>253.4</v>
      </c>
      <c r="G84" t="s">
        <v>22</v>
      </c>
      <c r="H84" t="s">
        <v>23</v>
      </c>
      <c r="I84" t="s">
        <v>24</v>
      </c>
      <c r="J84" t="s">
        <v>23</v>
      </c>
      <c r="K84" t="s">
        <v>24</v>
      </c>
      <c r="L84">
        <v>4.9000000000000004</v>
      </c>
      <c r="M84" t="s">
        <v>23</v>
      </c>
      <c r="N84" t="s">
        <v>52</v>
      </c>
      <c r="O84" s="5">
        <f t="shared" si="3"/>
        <v>227</v>
      </c>
      <c r="P84" s="6">
        <f t="shared" si="2"/>
        <v>236.29555555555555</v>
      </c>
    </row>
    <row r="85" spans="1:16">
      <c r="A85">
        <v>83</v>
      </c>
      <c r="B85" s="1">
        <v>42551</v>
      </c>
      <c r="C85" s="2">
        <v>0.82033564814814808</v>
      </c>
      <c r="D85">
        <v>260.7</v>
      </c>
      <c r="E85" t="s">
        <v>22</v>
      </c>
      <c r="F85">
        <v>255.3</v>
      </c>
      <c r="G85" t="s">
        <v>22</v>
      </c>
      <c r="H85" t="s">
        <v>23</v>
      </c>
      <c r="I85" t="s">
        <v>24</v>
      </c>
      <c r="J85" t="s">
        <v>23</v>
      </c>
      <c r="K85" t="s">
        <v>24</v>
      </c>
      <c r="L85">
        <v>5.4</v>
      </c>
      <c r="M85" t="s">
        <v>23</v>
      </c>
      <c r="N85" t="s">
        <v>52</v>
      </c>
      <c r="O85" s="5">
        <f t="shared" si="3"/>
        <v>230</v>
      </c>
      <c r="P85" s="6">
        <f t="shared" si="2"/>
        <v>239.05333333333334</v>
      </c>
    </row>
    <row r="86" spans="1:16">
      <c r="A86">
        <v>84</v>
      </c>
      <c r="B86" s="1">
        <v>42551</v>
      </c>
      <c r="C86" s="2">
        <v>0.8224189814814814</v>
      </c>
      <c r="D86">
        <v>263.10000000000002</v>
      </c>
      <c r="E86" t="s">
        <v>22</v>
      </c>
      <c r="F86">
        <v>257.7</v>
      </c>
      <c r="G86" t="s">
        <v>22</v>
      </c>
      <c r="H86" t="s">
        <v>23</v>
      </c>
      <c r="I86" t="s">
        <v>24</v>
      </c>
      <c r="J86" t="s">
        <v>23</v>
      </c>
      <c r="K86" t="s">
        <v>24</v>
      </c>
      <c r="L86">
        <v>5.4</v>
      </c>
      <c r="M86" t="s">
        <v>23</v>
      </c>
      <c r="N86" t="s">
        <v>52</v>
      </c>
      <c r="O86" s="5">
        <f t="shared" si="3"/>
        <v>233</v>
      </c>
      <c r="P86" s="6">
        <f t="shared" si="2"/>
        <v>241.5061111111111</v>
      </c>
    </row>
    <row r="87" spans="1:16">
      <c r="A87">
        <v>85</v>
      </c>
      <c r="B87" s="1">
        <v>42551</v>
      </c>
      <c r="C87" s="2">
        <v>0.82450231481481484</v>
      </c>
      <c r="D87">
        <v>265.39999999999998</v>
      </c>
      <c r="E87" t="s">
        <v>22</v>
      </c>
      <c r="F87">
        <v>260.10000000000002</v>
      </c>
      <c r="G87" t="s">
        <v>22</v>
      </c>
      <c r="H87" t="s">
        <v>23</v>
      </c>
      <c r="I87" t="s">
        <v>24</v>
      </c>
      <c r="J87" t="s">
        <v>23</v>
      </c>
      <c r="K87" t="s">
        <v>24</v>
      </c>
      <c r="L87">
        <v>5.3</v>
      </c>
      <c r="M87" t="s">
        <v>23</v>
      </c>
      <c r="N87" t="s">
        <v>52</v>
      </c>
      <c r="O87" s="5">
        <f t="shared" si="3"/>
        <v>236</v>
      </c>
      <c r="P87" s="6">
        <f t="shared" si="2"/>
        <v>244.30055555555555</v>
      </c>
    </row>
    <row r="88" spans="1:16">
      <c r="A88">
        <v>86</v>
      </c>
      <c r="B88" s="1">
        <v>42551</v>
      </c>
      <c r="C88" s="2">
        <v>0.82658564814814817</v>
      </c>
      <c r="D88">
        <v>268.3</v>
      </c>
      <c r="E88" t="s">
        <v>22</v>
      </c>
      <c r="F88">
        <v>262.39999999999998</v>
      </c>
      <c r="G88" t="s">
        <v>22</v>
      </c>
      <c r="H88" t="s">
        <v>23</v>
      </c>
      <c r="I88" t="s">
        <v>24</v>
      </c>
      <c r="J88" t="s">
        <v>23</v>
      </c>
      <c r="K88" t="s">
        <v>24</v>
      </c>
      <c r="L88">
        <v>5.9</v>
      </c>
      <c r="M88" t="s">
        <v>23</v>
      </c>
      <c r="N88" t="s">
        <v>52</v>
      </c>
      <c r="O88" s="5">
        <f t="shared" si="3"/>
        <v>239</v>
      </c>
      <c r="P88" s="6">
        <f t="shared" si="2"/>
        <v>246.25333333333333</v>
      </c>
    </row>
    <row r="89" spans="1:16">
      <c r="A89">
        <v>87</v>
      </c>
      <c r="B89" s="1">
        <v>42551</v>
      </c>
      <c r="C89" s="2">
        <v>0.82866898148148149</v>
      </c>
      <c r="D89">
        <v>270.60000000000002</v>
      </c>
      <c r="E89" t="s">
        <v>22</v>
      </c>
      <c r="F89">
        <v>265.3</v>
      </c>
      <c r="G89" t="s">
        <v>22</v>
      </c>
      <c r="H89" t="s">
        <v>23</v>
      </c>
      <c r="I89" t="s">
        <v>24</v>
      </c>
      <c r="J89" t="s">
        <v>23</v>
      </c>
      <c r="K89" t="s">
        <v>24</v>
      </c>
      <c r="L89">
        <v>5.3</v>
      </c>
      <c r="M89" t="s">
        <v>23</v>
      </c>
      <c r="N89" t="s">
        <v>52</v>
      </c>
      <c r="O89" s="5">
        <f t="shared" si="3"/>
        <v>242</v>
      </c>
      <c r="P89" s="6">
        <f t="shared" si="2"/>
        <v>248.69555555555556</v>
      </c>
    </row>
    <row r="90" spans="1:16">
      <c r="A90">
        <v>88</v>
      </c>
      <c r="B90" s="1">
        <v>42551</v>
      </c>
      <c r="C90" s="2">
        <v>0.83075231481481471</v>
      </c>
      <c r="D90">
        <v>273</v>
      </c>
      <c r="E90" t="s">
        <v>22</v>
      </c>
      <c r="F90">
        <v>268.10000000000002</v>
      </c>
      <c r="G90" t="s">
        <v>22</v>
      </c>
      <c r="H90" t="s">
        <v>23</v>
      </c>
      <c r="I90" t="s">
        <v>24</v>
      </c>
      <c r="J90" t="s">
        <v>23</v>
      </c>
      <c r="K90" t="s">
        <v>24</v>
      </c>
      <c r="L90">
        <v>4.9000000000000004</v>
      </c>
      <c r="M90" t="s">
        <v>23</v>
      </c>
      <c r="N90" t="s">
        <v>52</v>
      </c>
      <c r="O90" s="5">
        <f t="shared" si="3"/>
        <v>245</v>
      </c>
      <c r="P90" s="6">
        <f t="shared" si="2"/>
        <v>251.45333333333332</v>
      </c>
    </row>
    <row r="91" spans="1:16">
      <c r="A91">
        <v>89</v>
      </c>
      <c r="B91" s="1">
        <v>42551</v>
      </c>
      <c r="C91" s="2">
        <v>0.83283564814814814</v>
      </c>
      <c r="D91">
        <v>275.8</v>
      </c>
      <c r="E91" t="s">
        <v>22</v>
      </c>
      <c r="F91">
        <v>270</v>
      </c>
      <c r="G91" t="s">
        <v>22</v>
      </c>
      <c r="H91" t="s">
        <v>23</v>
      </c>
      <c r="I91" t="s">
        <v>24</v>
      </c>
      <c r="J91" t="s">
        <v>23</v>
      </c>
      <c r="K91" t="s">
        <v>24</v>
      </c>
      <c r="L91">
        <v>5.8</v>
      </c>
      <c r="M91" t="s">
        <v>23</v>
      </c>
      <c r="N91" t="s">
        <v>52</v>
      </c>
      <c r="O91" s="5">
        <f t="shared" si="3"/>
        <v>248</v>
      </c>
      <c r="P91" s="6">
        <f t="shared" si="2"/>
        <v>253.85333333333332</v>
      </c>
    </row>
    <row r="92" spans="1:16">
      <c r="A92">
        <v>90</v>
      </c>
      <c r="B92" s="1">
        <v>42551</v>
      </c>
      <c r="C92" s="2">
        <v>0.83491898148148147</v>
      </c>
      <c r="D92">
        <v>278.2</v>
      </c>
      <c r="E92" t="s">
        <v>22</v>
      </c>
      <c r="F92">
        <v>272.89999999999998</v>
      </c>
      <c r="G92" t="s">
        <v>22</v>
      </c>
      <c r="H92" t="s">
        <v>23</v>
      </c>
      <c r="I92" t="s">
        <v>24</v>
      </c>
      <c r="J92" t="s">
        <v>23</v>
      </c>
      <c r="K92" t="s">
        <v>24</v>
      </c>
      <c r="L92">
        <v>5.3</v>
      </c>
      <c r="M92" t="s">
        <v>23</v>
      </c>
      <c r="N92" t="s">
        <v>52</v>
      </c>
      <c r="O92" s="5">
        <f t="shared" si="3"/>
        <v>251</v>
      </c>
      <c r="P92" s="6">
        <f t="shared" si="2"/>
        <v>256.2427777777778</v>
      </c>
    </row>
    <row r="93" spans="1:16">
      <c r="A93">
        <v>91</v>
      </c>
      <c r="B93" s="1">
        <v>42551</v>
      </c>
      <c r="C93" s="2">
        <v>0.8370023148148148</v>
      </c>
      <c r="D93">
        <v>280.5</v>
      </c>
      <c r="E93" t="s">
        <v>22</v>
      </c>
      <c r="F93">
        <v>275.2</v>
      </c>
      <c r="G93" t="s">
        <v>22</v>
      </c>
      <c r="H93" t="s">
        <v>23</v>
      </c>
      <c r="I93" t="s">
        <v>24</v>
      </c>
      <c r="J93" t="s">
        <v>23</v>
      </c>
      <c r="K93" t="s">
        <v>24</v>
      </c>
      <c r="L93">
        <v>5.3</v>
      </c>
      <c r="M93" t="s">
        <v>23</v>
      </c>
      <c r="N93" t="s">
        <v>52</v>
      </c>
      <c r="O93" s="5">
        <f t="shared" si="3"/>
        <v>254</v>
      </c>
      <c r="P93" s="6">
        <f t="shared" si="2"/>
        <v>258.55333333333334</v>
      </c>
    </row>
    <row r="94" spans="1:16">
      <c r="A94">
        <v>92</v>
      </c>
      <c r="B94" s="1">
        <v>42551</v>
      </c>
      <c r="C94" s="2">
        <v>0.83908564814814823</v>
      </c>
      <c r="D94">
        <v>282.89999999999998</v>
      </c>
      <c r="E94" t="s">
        <v>22</v>
      </c>
      <c r="F94">
        <v>278.10000000000002</v>
      </c>
      <c r="G94" t="s">
        <v>22</v>
      </c>
      <c r="H94" t="s">
        <v>23</v>
      </c>
      <c r="I94" t="s">
        <v>24</v>
      </c>
      <c r="J94" t="s">
        <v>23</v>
      </c>
      <c r="K94" t="s">
        <v>24</v>
      </c>
      <c r="L94">
        <v>4.8</v>
      </c>
      <c r="M94" t="s">
        <v>23</v>
      </c>
      <c r="N94" t="s">
        <v>52</v>
      </c>
      <c r="O94" s="5">
        <f t="shared" si="3"/>
        <v>257</v>
      </c>
      <c r="P94" s="6">
        <f t="shared" si="2"/>
        <v>260.95333333333332</v>
      </c>
    </row>
    <row r="95" spans="1:16">
      <c r="A95">
        <v>93</v>
      </c>
      <c r="B95" s="1">
        <v>42551</v>
      </c>
      <c r="C95" s="2">
        <v>0.84116898148148145</v>
      </c>
      <c r="D95">
        <v>285.2</v>
      </c>
      <c r="E95" t="s">
        <v>22</v>
      </c>
      <c r="F95">
        <v>280</v>
      </c>
      <c r="G95" t="s">
        <v>22</v>
      </c>
      <c r="H95" t="s">
        <v>23</v>
      </c>
      <c r="I95" t="s">
        <v>24</v>
      </c>
      <c r="J95" t="s">
        <v>23</v>
      </c>
      <c r="K95" t="s">
        <v>24</v>
      </c>
      <c r="L95">
        <v>5.2</v>
      </c>
      <c r="M95" t="s">
        <v>23</v>
      </c>
      <c r="N95" t="s">
        <v>52</v>
      </c>
      <c r="O95" s="5">
        <f t="shared" si="3"/>
        <v>260</v>
      </c>
      <c r="P95" s="6">
        <f t="shared" si="2"/>
        <v>263.34277777777777</v>
      </c>
    </row>
    <row r="96" spans="1:16">
      <c r="A96">
        <v>94</v>
      </c>
      <c r="B96" s="1">
        <v>42551</v>
      </c>
      <c r="C96" s="2">
        <v>0.84325231481481477</v>
      </c>
      <c r="D96">
        <v>288</v>
      </c>
      <c r="E96" t="s">
        <v>22</v>
      </c>
      <c r="F96">
        <v>282.3</v>
      </c>
      <c r="G96" t="s">
        <v>22</v>
      </c>
      <c r="H96" t="s">
        <v>23</v>
      </c>
      <c r="I96" t="s">
        <v>24</v>
      </c>
      <c r="J96" t="s">
        <v>23</v>
      </c>
      <c r="K96" t="s">
        <v>24</v>
      </c>
      <c r="L96">
        <v>5.7</v>
      </c>
      <c r="M96" t="s">
        <v>23</v>
      </c>
      <c r="N96" t="s">
        <v>52</v>
      </c>
      <c r="O96" s="5">
        <f t="shared" si="3"/>
        <v>263</v>
      </c>
      <c r="P96" s="6">
        <f t="shared" si="2"/>
        <v>265.70611111111111</v>
      </c>
    </row>
    <row r="97" spans="1:16">
      <c r="A97">
        <v>95</v>
      </c>
      <c r="B97" s="1">
        <v>42551</v>
      </c>
      <c r="C97" s="2">
        <v>0.8453356481481481</v>
      </c>
      <c r="D97">
        <v>290.39999999999998</v>
      </c>
      <c r="E97" t="s">
        <v>22</v>
      </c>
      <c r="F97">
        <v>284.7</v>
      </c>
      <c r="G97" t="s">
        <v>22</v>
      </c>
      <c r="H97" t="s">
        <v>23</v>
      </c>
      <c r="I97" t="s">
        <v>24</v>
      </c>
      <c r="J97" t="s">
        <v>23</v>
      </c>
      <c r="K97" t="s">
        <v>24</v>
      </c>
      <c r="L97">
        <v>5.7</v>
      </c>
      <c r="M97" t="s">
        <v>23</v>
      </c>
      <c r="N97" t="s">
        <v>52</v>
      </c>
      <c r="O97" s="5">
        <f t="shared" si="3"/>
        <v>266</v>
      </c>
      <c r="P97" s="6">
        <f t="shared" si="2"/>
        <v>268.54277777777781</v>
      </c>
    </row>
    <row r="98" spans="1:16">
      <c r="A98">
        <v>96</v>
      </c>
      <c r="B98" s="1">
        <v>42551</v>
      </c>
      <c r="C98" s="2">
        <v>0.84741898148148154</v>
      </c>
      <c r="D98">
        <v>292.7</v>
      </c>
      <c r="E98" t="s">
        <v>22</v>
      </c>
      <c r="F98">
        <v>287</v>
      </c>
      <c r="G98" t="s">
        <v>22</v>
      </c>
      <c r="H98" t="s">
        <v>23</v>
      </c>
      <c r="I98" t="s">
        <v>24</v>
      </c>
      <c r="J98" t="s">
        <v>23</v>
      </c>
      <c r="K98" t="s">
        <v>24</v>
      </c>
      <c r="L98">
        <v>5.7</v>
      </c>
      <c r="M98" t="s">
        <v>23</v>
      </c>
      <c r="N98" t="s">
        <v>52</v>
      </c>
      <c r="O98" s="5">
        <f t="shared" si="3"/>
        <v>269</v>
      </c>
      <c r="P98" s="6">
        <f t="shared" si="2"/>
        <v>270.85333333333335</v>
      </c>
    </row>
    <row r="99" spans="1:16">
      <c r="A99">
        <v>97</v>
      </c>
      <c r="B99" s="1">
        <v>42551</v>
      </c>
      <c r="C99" s="2">
        <v>0.84950231481481486</v>
      </c>
      <c r="D99">
        <v>295.10000000000002</v>
      </c>
      <c r="E99" t="s">
        <v>22</v>
      </c>
      <c r="F99">
        <v>289.39999999999998</v>
      </c>
      <c r="G99" t="s">
        <v>22</v>
      </c>
      <c r="H99" t="s">
        <v>23</v>
      </c>
      <c r="I99" t="s">
        <v>24</v>
      </c>
      <c r="J99" t="s">
        <v>23</v>
      </c>
      <c r="K99" t="s">
        <v>24</v>
      </c>
      <c r="L99">
        <v>5.7</v>
      </c>
      <c r="M99" t="s">
        <v>23</v>
      </c>
      <c r="N99" t="s">
        <v>52</v>
      </c>
      <c r="O99" s="5">
        <f t="shared" si="3"/>
        <v>272</v>
      </c>
      <c r="P99" s="6">
        <f t="shared" si="2"/>
        <v>273.29555555555555</v>
      </c>
    </row>
    <row r="100" spans="1:16">
      <c r="A100">
        <v>98</v>
      </c>
      <c r="B100" s="1">
        <v>42551</v>
      </c>
      <c r="C100" s="2">
        <v>0.85158564814814808</v>
      </c>
      <c r="D100">
        <v>294.10000000000002</v>
      </c>
      <c r="E100" t="s">
        <v>22</v>
      </c>
      <c r="F100">
        <v>289.39999999999998</v>
      </c>
      <c r="G100" t="s">
        <v>22</v>
      </c>
      <c r="H100" t="s">
        <v>23</v>
      </c>
      <c r="I100" t="s">
        <v>24</v>
      </c>
      <c r="J100" t="s">
        <v>23</v>
      </c>
      <c r="K100" t="s">
        <v>24</v>
      </c>
      <c r="L100">
        <v>4.7</v>
      </c>
      <c r="M100" t="s">
        <v>23</v>
      </c>
      <c r="N100" t="s">
        <v>52</v>
      </c>
      <c r="O100" s="5">
        <f t="shared" si="3"/>
        <v>275</v>
      </c>
      <c r="P100" s="6">
        <f t="shared" si="2"/>
        <v>276.05333333333334</v>
      </c>
    </row>
    <row r="101" spans="1:16">
      <c r="A101">
        <v>99</v>
      </c>
      <c r="B101" s="1">
        <v>42551</v>
      </c>
      <c r="C101" s="2">
        <v>0.8536689814814814</v>
      </c>
      <c r="D101">
        <v>293.2</v>
      </c>
      <c r="E101" t="s">
        <v>22</v>
      </c>
      <c r="F101">
        <v>288.39999999999998</v>
      </c>
      <c r="G101" t="s">
        <v>22</v>
      </c>
      <c r="H101" t="s">
        <v>23</v>
      </c>
      <c r="I101" t="s">
        <v>24</v>
      </c>
      <c r="J101" t="s">
        <v>23</v>
      </c>
      <c r="K101" t="s">
        <v>24</v>
      </c>
      <c r="L101">
        <v>4.8</v>
      </c>
      <c r="M101" t="s">
        <v>23</v>
      </c>
      <c r="N101" t="s">
        <v>52</v>
      </c>
      <c r="O101" s="5">
        <f t="shared" si="3"/>
        <v>278</v>
      </c>
      <c r="P101" s="6">
        <f t="shared" si="2"/>
        <v>278.44277777777779</v>
      </c>
    </row>
    <row r="102" spans="1:16">
      <c r="A102">
        <v>100</v>
      </c>
      <c r="B102" s="1">
        <v>42551</v>
      </c>
      <c r="C102" s="2">
        <v>0.85575231481481484</v>
      </c>
      <c r="D102">
        <v>292.3</v>
      </c>
      <c r="E102" t="s">
        <v>22</v>
      </c>
      <c r="F102">
        <v>288</v>
      </c>
      <c r="G102" t="s">
        <v>22</v>
      </c>
      <c r="H102" t="s">
        <v>23</v>
      </c>
      <c r="I102" t="s">
        <v>24</v>
      </c>
      <c r="J102" t="s">
        <v>23</v>
      </c>
      <c r="K102" t="s">
        <v>24</v>
      </c>
      <c r="L102">
        <v>4.3</v>
      </c>
      <c r="M102" t="s">
        <v>23</v>
      </c>
      <c r="N102" t="s">
        <v>52</v>
      </c>
      <c r="O102" s="5">
        <f t="shared" si="3"/>
        <v>281</v>
      </c>
      <c r="P102" s="6">
        <f t="shared" si="2"/>
        <v>280.75333333333333</v>
      </c>
    </row>
    <row r="103" spans="1:16">
      <c r="A103">
        <v>101</v>
      </c>
      <c r="B103" s="1">
        <v>42551</v>
      </c>
      <c r="C103" s="2">
        <v>0.85783564814814817</v>
      </c>
      <c r="D103">
        <v>291.8</v>
      </c>
      <c r="E103" t="s">
        <v>22</v>
      </c>
      <c r="F103">
        <v>287.5</v>
      </c>
      <c r="G103" t="s">
        <v>22</v>
      </c>
      <c r="H103" t="s">
        <v>23</v>
      </c>
      <c r="I103" t="s">
        <v>24</v>
      </c>
      <c r="J103" t="s">
        <v>23</v>
      </c>
      <c r="K103" t="s">
        <v>24</v>
      </c>
      <c r="L103">
        <v>4.3</v>
      </c>
      <c r="M103" t="s">
        <v>23</v>
      </c>
      <c r="N103" t="s">
        <v>52</v>
      </c>
      <c r="O103" s="5">
        <f t="shared" si="3"/>
        <v>284</v>
      </c>
      <c r="P103" s="6">
        <f t="shared" si="2"/>
        <v>283.14277777777778</v>
      </c>
    </row>
    <row r="104" spans="1:16">
      <c r="A104">
        <v>102</v>
      </c>
      <c r="B104" s="1">
        <v>42551</v>
      </c>
      <c r="C104" s="2">
        <v>0.85991898148148149</v>
      </c>
      <c r="D104">
        <v>291.8</v>
      </c>
      <c r="E104" t="s">
        <v>22</v>
      </c>
      <c r="F104">
        <v>286.5</v>
      </c>
      <c r="G104" t="s">
        <v>22</v>
      </c>
      <c r="H104" t="s">
        <v>23</v>
      </c>
      <c r="I104" t="s">
        <v>24</v>
      </c>
      <c r="J104" t="s">
        <v>23</v>
      </c>
      <c r="K104" t="s">
        <v>24</v>
      </c>
      <c r="L104">
        <v>5.3</v>
      </c>
      <c r="M104" t="s">
        <v>23</v>
      </c>
      <c r="N104" t="s">
        <v>52</v>
      </c>
      <c r="O104" s="5">
        <f t="shared" si="3"/>
        <v>287</v>
      </c>
      <c r="P104" s="6">
        <f t="shared" si="2"/>
        <v>285.49555555555554</v>
      </c>
    </row>
    <row r="105" spans="1:16">
      <c r="A105">
        <v>103</v>
      </c>
      <c r="B105" s="1">
        <v>42551</v>
      </c>
      <c r="C105" s="2">
        <v>0.86200231481481471</v>
      </c>
      <c r="D105">
        <v>291.3</v>
      </c>
      <c r="E105" t="s">
        <v>22</v>
      </c>
      <c r="F105">
        <v>286.5</v>
      </c>
      <c r="G105" t="s">
        <v>22</v>
      </c>
      <c r="H105" t="s">
        <v>23</v>
      </c>
      <c r="I105" t="s">
        <v>24</v>
      </c>
      <c r="J105" t="s">
        <v>23</v>
      </c>
      <c r="K105" t="s">
        <v>24</v>
      </c>
      <c r="L105">
        <v>4.8</v>
      </c>
      <c r="M105" t="s">
        <v>23</v>
      </c>
      <c r="N105" t="s">
        <v>52</v>
      </c>
      <c r="O105" s="5">
        <f t="shared" si="3"/>
        <v>290</v>
      </c>
      <c r="P105" s="6">
        <f t="shared" si="2"/>
        <v>288.25333333333333</v>
      </c>
    </row>
    <row r="106" spans="1:16">
      <c r="A106">
        <v>104</v>
      </c>
      <c r="B106" s="1">
        <v>42551</v>
      </c>
      <c r="C106" s="2">
        <v>0.86408564814814814</v>
      </c>
      <c r="D106">
        <v>291.3</v>
      </c>
      <c r="E106" t="s">
        <v>22</v>
      </c>
      <c r="F106">
        <v>286.10000000000002</v>
      </c>
      <c r="G106" t="s">
        <v>22</v>
      </c>
      <c r="H106" t="s">
        <v>23</v>
      </c>
      <c r="I106" t="s">
        <v>24</v>
      </c>
      <c r="J106" t="s">
        <v>23</v>
      </c>
      <c r="K106" t="s">
        <v>24</v>
      </c>
      <c r="L106">
        <v>5.2</v>
      </c>
      <c r="M106" t="s">
        <v>23</v>
      </c>
      <c r="N106" t="s">
        <v>52</v>
      </c>
      <c r="O106" s="5">
        <f t="shared" si="3"/>
        <v>293</v>
      </c>
      <c r="P106" s="6">
        <f t="shared" si="2"/>
        <v>290.64277777777778</v>
      </c>
    </row>
    <row r="107" spans="1:16">
      <c r="A107">
        <v>105</v>
      </c>
      <c r="B107" s="1">
        <v>42551</v>
      </c>
      <c r="C107" s="2">
        <v>0.86616898148148147</v>
      </c>
      <c r="D107">
        <v>290.8</v>
      </c>
      <c r="E107" t="s">
        <v>22</v>
      </c>
      <c r="F107">
        <v>286.10000000000002</v>
      </c>
      <c r="G107" t="s">
        <v>22</v>
      </c>
      <c r="H107" t="s">
        <v>23</v>
      </c>
      <c r="I107" t="s">
        <v>24</v>
      </c>
      <c r="J107" t="s">
        <v>23</v>
      </c>
      <c r="K107" t="s">
        <v>24</v>
      </c>
      <c r="L107">
        <v>4.7</v>
      </c>
      <c r="M107" t="s">
        <v>23</v>
      </c>
      <c r="N107" t="s">
        <v>52</v>
      </c>
      <c r="O107" s="5">
        <f t="shared" si="3"/>
        <v>296</v>
      </c>
      <c r="P107" s="6">
        <f t="shared" si="2"/>
        <v>292.95333333333332</v>
      </c>
    </row>
    <row r="108" spans="1:16">
      <c r="A108">
        <v>106</v>
      </c>
      <c r="B108" s="1">
        <v>42551</v>
      </c>
      <c r="C108" s="2">
        <v>0.8682523148148148</v>
      </c>
      <c r="D108">
        <v>290.8</v>
      </c>
      <c r="E108" t="s">
        <v>22</v>
      </c>
      <c r="F108">
        <v>286</v>
      </c>
      <c r="G108" t="s">
        <v>22</v>
      </c>
      <c r="H108" t="s">
        <v>23</v>
      </c>
      <c r="I108" t="s">
        <v>24</v>
      </c>
      <c r="J108" t="s">
        <v>23</v>
      </c>
      <c r="K108" t="s">
        <v>24</v>
      </c>
      <c r="L108">
        <v>4.8</v>
      </c>
      <c r="M108" t="s">
        <v>23</v>
      </c>
      <c r="N108" t="s">
        <v>52</v>
      </c>
      <c r="O108" s="5">
        <f t="shared" si="3"/>
        <v>299</v>
      </c>
      <c r="P108" s="6">
        <f t="shared" si="2"/>
        <v>294.99444444444447</v>
      </c>
    </row>
    <row r="109" spans="1:16">
      <c r="A109">
        <v>107</v>
      </c>
      <c r="B109" s="1">
        <v>42551</v>
      </c>
      <c r="C109" s="2">
        <v>0.87033564814814823</v>
      </c>
      <c r="D109">
        <v>290.8</v>
      </c>
      <c r="E109" t="s">
        <v>22</v>
      </c>
      <c r="F109">
        <v>286.10000000000002</v>
      </c>
      <c r="G109" t="s">
        <v>22</v>
      </c>
      <c r="H109" t="s">
        <v>23</v>
      </c>
      <c r="I109" t="s">
        <v>24</v>
      </c>
      <c r="J109" t="s">
        <v>23</v>
      </c>
      <c r="K109" t="s">
        <v>24</v>
      </c>
      <c r="L109">
        <v>4.7</v>
      </c>
      <c r="M109" t="s">
        <v>23</v>
      </c>
      <c r="N109" t="s">
        <v>52</v>
      </c>
      <c r="O109" s="5">
        <f t="shared" si="3"/>
        <v>302</v>
      </c>
      <c r="P109" s="6">
        <f t="shared" si="2"/>
        <v>294.005</v>
      </c>
    </row>
    <row r="110" spans="1:16">
      <c r="A110">
        <v>108</v>
      </c>
      <c r="B110" s="1">
        <v>42551</v>
      </c>
      <c r="C110" s="2">
        <v>0.87241898148148145</v>
      </c>
      <c r="D110">
        <v>290.8</v>
      </c>
      <c r="E110" t="s">
        <v>22</v>
      </c>
      <c r="F110">
        <v>286.5</v>
      </c>
      <c r="G110" t="s">
        <v>22</v>
      </c>
      <c r="H110" t="s">
        <v>23</v>
      </c>
      <c r="I110" t="s">
        <v>24</v>
      </c>
      <c r="J110" t="s">
        <v>23</v>
      </c>
      <c r="K110" t="s">
        <v>24</v>
      </c>
      <c r="L110">
        <v>4.3</v>
      </c>
      <c r="M110" t="s">
        <v>23</v>
      </c>
      <c r="N110" t="s">
        <v>52</v>
      </c>
      <c r="O110" s="5">
        <f t="shared" si="3"/>
        <v>305</v>
      </c>
      <c r="P110" s="6">
        <f t="shared" si="2"/>
        <v>293.10500000000002</v>
      </c>
    </row>
    <row r="111" spans="1:16">
      <c r="A111">
        <v>109</v>
      </c>
      <c r="B111" s="1">
        <v>42551</v>
      </c>
      <c r="C111" s="2">
        <v>0.87450231481481477</v>
      </c>
      <c r="D111">
        <v>290.8</v>
      </c>
      <c r="E111" t="s">
        <v>22</v>
      </c>
      <c r="F111">
        <v>286.10000000000002</v>
      </c>
      <c r="G111" t="s">
        <v>22</v>
      </c>
      <c r="H111" t="s">
        <v>23</v>
      </c>
      <c r="I111" t="s">
        <v>24</v>
      </c>
      <c r="J111" t="s">
        <v>23</v>
      </c>
      <c r="K111" t="s">
        <v>24</v>
      </c>
      <c r="L111">
        <v>4.7</v>
      </c>
      <c r="M111" t="s">
        <v>23</v>
      </c>
      <c r="N111" t="s">
        <v>52</v>
      </c>
      <c r="O111" s="5">
        <f t="shared" si="3"/>
        <v>308</v>
      </c>
      <c r="P111" s="6">
        <f t="shared" si="2"/>
        <v>292.24722222222226</v>
      </c>
    </row>
    <row r="112" spans="1:16">
      <c r="A112">
        <v>110</v>
      </c>
      <c r="B112" s="1">
        <v>42551</v>
      </c>
      <c r="C112" s="2">
        <v>0.8765856481481481</v>
      </c>
      <c r="D112">
        <v>290.8</v>
      </c>
      <c r="E112" t="s">
        <v>22</v>
      </c>
      <c r="F112">
        <v>286.5</v>
      </c>
      <c r="G112" t="s">
        <v>22</v>
      </c>
      <c r="H112" t="s">
        <v>23</v>
      </c>
      <c r="I112" t="s">
        <v>24</v>
      </c>
      <c r="J112" t="s">
        <v>23</v>
      </c>
      <c r="K112" t="s">
        <v>24</v>
      </c>
      <c r="L112">
        <v>4.3</v>
      </c>
      <c r="M112" t="s">
        <v>23</v>
      </c>
      <c r="N112" t="s">
        <v>52</v>
      </c>
      <c r="O112" s="5">
        <f t="shared" si="3"/>
        <v>311</v>
      </c>
      <c r="P112" s="6">
        <f t="shared" si="2"/>
        <v>291.8</v>
      </c>
    </row>
    <row r="113" spans="1:16">
      <c r="A113">
        <v>111</v>
      </c>
      <c r="B113" s="1">
        <v>42551</v>
      </c>
      <c r="C113" s="2">
        <v>0.87866898148148154</v>
      </c>
      <c r="D113">
        <v>290.8</v>
      </c>
      <c r="E113" t="s">
        <v>22</v>
      </c>
      <c r="F113">
        <v>286</v>
      </c>
      <c r="G113" t="s">
        <v>22</v>
      </c>
      <c r="H113" t="s">
        <v>23</v>
      </c>
      <c r="I113" t="s">
        <v>24</v>
      </c>
      <c r="J113" t="s">
        <v>23</v>
      </c>
      <c r="K113" t="s">
        <v>24</v>
      </c>
      <c r="L113">
        <v>4.8</v>
      </c>
      <c r="M113" t="s">
        <v>23</v>
      </c>
      <c r="N113" t="s">
        <v>52</v>
      </c>
      <c r="O113" s="5">
        <f t="shared" si="3"/>
        <v>314</v>
      </c>
      <c r="P113" s="6">
        <f t="shared" si="2"/>
        <v>291.74722222222226</v>
      </c>
    </row>
    <row r="114" spans="1:16">
      <c r="A114">
        <v>112</v>
      </c>
      <c r="B114" s="1">
        <v>42551</v>
      </c>
      <c r="C114" s="2">
        <v>0.88075231481481486</v>
      </c>
      <c r="D114">
        <v>290.3</v>
      </c>
      <c r="E114" t="s">
        <v>22</v>
      </c>
      <c r="F114">
        <v>286</v>
      </c>
      <c r="G114" t="s">
        <v>22</v>
      </c>
      <c r="H114" t="s">
        <v>23</v>
      </c>
      <c r="I114" t="s">
        <v>24</v>
      </c>
      <c r="J114" t="s">
        <v>23</v>
      </c>
      <c r="K114" t="s">
        <v>24</v>
      </c>
      <c r="L114">
        <v>4.3</v>
      </c>
      <c r="M114" t="s">
        <v>23</v>
      </c>
      <c r="N114" t="s">
        <v>52</v>
      </c>
      <c r="O114" s="5">
        <f t="shared" si="3"/>
        <v>317</v>
      </c>
      <c r="P114" s="6">
        <f t="shared" si="2"/>
        <v>291.3</v>
      </c>
    </row>
    <row r="115" spans="1:16">
      <c r="A115">
        <v>113</v>
      </c>
      <c r="B115" s="1">
        <v>42551</v>
      </c>
      <c r="C115" s="2">
        <v>0.88283564814814808</v>
      </c>
      <c r="D115">
        <v>290.8</v>
      </c>
      <c r="E115" t="s">
        <v>22</v>
      </c>
      <c r="F115">
        <v>286</v>
      </c>
      <c r="G115" t="s">
        <v>22</v>
      </c>
      <c r="H115" t="s">
        <v>23</v>
      </c>
      <c r="I115" t="s">
        <v>24</v>
      </c>
      <c r="J115" t="s">
        <v>23</v>
      </c>
      <c r="K115" t="s">
        <v>24</v>
      </c>
      <c r="L115">
        <v>4.8</v>
      </c>
      <c r="M115" t="s">
        <v>23</v>
      </c>
      <c r="N115" t="s">
        <v>52</v>
      </c>
      <c r="O115" s="5">
        <f t="shared" si="3"/>
        <v>320</v>
      </c>
      <c r="P115" s="6">
        <f t="shared" si="2"/>
        <v>291.24722222222226</v>
      </c>
    </row>
    <row r="116" spans="1:16">
      <c r="A116">
        <v>114</v>
      </c>
      <c r="B116" s="1">
        <v>42551</v>
      </c>
      <c r="C116" s="2">
        <v>0.8849189814814814</v>
      </c>
      <c r="D116">
        <v>290.8</v>
      </c>
      <c r="E116" t="s">
        <v>22</v>
      </c>
      <c r="F116">
        <v>286.5</v>
      </c>
      <c r="G116" t="s">
        <v>22</v>
      </c>
      <c r="H116" t="s">
        <v>23</v>
      </c>
      <c r="I116" t="s">
        <v>24</v>
      </c>
      <c r="J116" t="s">
        <v>23</v>
      </c>
      <c r="K116" t="s">
        <v>24</v>
      </c>
      <c r="L116">
        <v>4.3</v>
      </c>
      <c r="M116" t="s">
        <v>23</v>
      </c>
      <c r="N116" t="s">
        <v>52</v>
      </c>
      <c r="O116" s="5">
        <f t="shared" si="3"/>
        <v>323</v>
      </c>
      <c r="P116" s="6">
        <f t="shared" si="2"/>
        <v>290.8</v>
      </c>
    </row>
    <row r="117" spans="1:16">
      <c r="A117">
        <v>115</v>
      </c>
      <c r="B117" s="1">
        <v>42551</v>
      </c>
      <c r="C117" s="2">
        <v>0.88700231481481484</v>
      </c>
      <c r="D117">
        <v>290.8</v>
      </c>
      <c r="E117" t="s">
        <v>22</v>
      </c>
      <c r="F117">
        <v>286</v>
      </c>
      <c r="G117" t="s">
        <v>22</v>
      </c>
      <c r="H117" t="s">
        <v>23</v>
      </c>
      <c r="I117" t="s">
        <v>24</v>
      </c>
      <c r="J117" t="s">
        <v>23</v>
      </c>
      <c r="K117" t="s">
        <v>24</v>
      </c>
      <c r="L117">
        <v>4.8</v>
      </c>
      <c r="M117" t="s">
        <v>23</v>
      </c>
      <c r="N117" t="s">
        <v>52</v>
      </c>
      <c r="O117" s="5">
        <f t="shared" si="3"/>
        <v>326</v>
      </c>
      <c r="P117" s="6">
        <f t="shared" si="2"/>
        <v>290.8</v>
      </c>
    </row>
    <row r="118" spans="1:16">
      <c r="A118">
        <v>116</v>
      </c>
      <c r="B118" s="1">
        <v>42551</v>
      </c>
      <c r="C118" s="2">
        <v>0.88908564814814817</v>
      </c>
      <c r="D118">
        <v>290.8</v>
      </c>
      <c r="E118" t="s">
        <v>22</v>
      </c>
      <c r="F118">
        <v>285.60000000000002</v>
      </c>
      <c r="G118" t="s">
        <v>22</v>
      </c>
      <c r="H118" t="s">
        <v>23</v>
      </c>
      <c r="I118" t="s">
        <v>24</v>
      </c>
      <c r="J118" t="s">
        <v>23</v>
      </c>
      <c r="K118" t="s">
        <v>24</v>
      </c>
      <c r="L118">
        <v>5.2</v>
      </c>
      <c r="M118" t="s">
        <v>23</v>
      </c>
      <c r="N118" t="s">
        <v>52</v>
      </c>
      <c r="O118" s="5">
        <f t="shared" si="3"/>
        <v>329</v>
      </c>
      <c r="P118" s="6">
        <f t="shared" si="2"/>
        <v>290.8</v>
      </c>
    </row>
    <row r="119" spans="1:16">
      <c r="A119">
        <v>117</v>
      </c>
      <c r="B119" s="1">
        <v>42551</v>
      </c>
      <c r="C119" s="2">
        <v>0.89116898148148149</v>
      </c>
      <c r="D119">
        <v>290.8</v>
      </c>
      <c r="E119" t="s">
        <v>22</v>
      </c>
      <c r="F119">
        <v>286</v>
      </c>
      <c r="G119" t="s">
        <v>22</v>
      </c>
      <c r="H119" t="s">
        <v>23</v>
      </c>
      <c r="I119" t="s">
        <v>24</v>
      </c>
      <c r="J119" t="s">
        <v>23</v>
      </c>
      <c r="K119" t="s">
        <v>24</v>
      </c>
      <c r="L119">
        <v>4.8</v>
      </c>
      <c r="M119" t="s">
        <v>23</v>
      </c>
      <c r="N119" t="s">
        <v>52</v>
      </c>
      <c r="O119" s="5">
        <f t="shared" si="3"/>
        <v>332</v>
      </c>
      <c r="P119" s="6">
        <f t="shared" si="2"/>
        <v>290.8</v>
      </c>
    </row>
    <row r="120" spans="1:16">
      <c r="A120">
        <v>118</v>
      </c>
      <c r="B120" s="1">
        <v>42551</v>
      </c>
      <c r="C120" s="2">
        <v>0.89325231481481471</v>
      </c>
      <c r="D120">
        <v>290.8</v>
      </c>
      <c r="E120" t="s">
        <v>22</v>
      </c>
      <c r="F120">
        <v>286</v>
      </c>
      <c r="G120" t="s">
        <v>22</v>
      </c>
      <c r="H120" t="s">
        <v>23</v>
      </c>
      <c r="I120" t="s">
        <v>24</v>
      </c>
      <c r="J120" t="s">
        <v>23</v>
      </c>
      <c r="K120" t="s">
        <v>24</v>
      </c>
      <c r="L120">
        <v>4.8</v>
      </c>
      <c r="M120" t="s">
        <v>23</v>
      </c>
      <c r="N120" t="s">
        <v>52</v>
      </c>
      <c r="O120" s="5">
        <f t="shared" si="3"/>
        <v>335</v>
      </c>
      <c r="P120" s="6">
        <f t="shared" si="2"/>
        <v>290.8</v>
      </c>
    </row>
    <row r="121" spans="1:16">
      <c r="A121">
        <v>119</v>
      </c>
      <c r="B121" s="1">
        <v>42551</v>
      </c>
      <c r="C121" s="2">
        <v>0.89533564814814814</v>
      </c>
      <c r="D121">
        <v>290.8</v>
      </c>
      <c r="E121" t="s">
        <v>22</v>
      </c>
      <c r="F121">
        <v>285.5</v>
      </c>
      <c r="G121" t="s">
        <v>22</v>
      </c>
      <c r="H121" t="s">
        <v>23</v>
      </c>
      <c r="I121" t="s">
        <v>24</v>
      </c>
      <c r="J121" t="s">
        <v>23</v>
      </c>
      <c r="K121" t="s">
        <v>24</v>
      </c>
      <c r="L121">
        <v>5.3</v>
      </c>
      <c r="M121" t="s">
        <v>23</v>
      </c>
      <c r="N121" t="s">
        <v>52</v>
      </c>
      <c r="O121" s="5">
        <f t="shared" si="3"/>
        <v>338</v>
      </c>
      <c r="P121" s="6">
        <f t="shared" si="2"/>
        <v>290.8</v>
      </c>
    </row>
    <row r="122" spans="1:16">
      <c r="A122">
        <v>120</v>
      </c>
      <c r="B122" s="1">
        <v>42551</v>
      </c>
      <c r="C122" s="2">
        <v>0.89741898148148147</v>
      </c>
      <c r="D122">
        <v>290.8</v>
      </c>
      <c r="E122" t="s">
        <v>22</v>
      </c>
      <c r="F122">
        <v>286</v>
      </c>
      <c r="G122" t="s">
        <v>22</v>
      </c>
      <c r="H122" t="s">
        <v>23</v>
      </c>
      <c r="I122" t="s">
        <v>24</v>
      </c>
      <c r="J122" t="s">
        <v>23</v>
      </c>
      <c r="K122" t="s">
        <v>24</v>
      </c>
      <c r="L122">
        <v>4.8</v>
      </c>
      <c r="M122" t="s">
        <v>23</v>
      </c>
      <c r="N122" t="s">
        <v>52</v>
      </c>
      <c r="O122" s="5">
        <f t="shared" si="3"/>
        <v>341</v>
      </c>
      <c r="P122" s="6">
        <f t="shared" si="2"/>
        <v>290.74722222222226</v>
      </c>
    </row>
    <row r="123" spans="1:16">
      <c r="A123">
        <v>121</v>
      </c>
      <c r="B123" s="1">
        <v>42551</v>
      </c>
      <c r="C123" s="2">
        <v>0.8995023148148148</v>
      </c>
      <c r="D123">
        <v>290.8</v>
      </c>
      <c r="E123" t="s">
        <v>22</v>
      </c>
      <c r="F123">
        <v>286</v>
      </c>
      <c r="G123" t="s">
        <v>22</v>
      </c>
      <c r="H123" t="s">
        <v>23</v>
      </c>
      <c r="I123" t="s">
        <v>24</v>
      </c>
      <c r="J123" t="s">
        <v>23</v>
      </c>
      <c r="K123" t="s">
        <v>24</v>
      </c>
      <c r="L123">
        <v>4.8</v>
      </c>
      <c r="M123" t="s">
        <v>23</v>
      </c>
      <c r="N123" t="s">
        <v>52</v>
      </c>
      <c r="O123" s="5">
        <f t="shared" si="3"/>
        <v>344</v>
      </c>
      <c r="P123" s="6">
        <f t="shared" si="2"/>
        <v>290.35277777777776</v>
      </c>
    </row>
    <row r="124" spans="1:16">
      <c r="A124">
        <v>122</v>
      </c>
      <c r="B124" s="1">
        <v>42551</v>
      </c>
      <c r="C124" s="2">
        <v>0.90158564814814823</v>
      </c>
      <c r="D124">
        <v>290.8</v>
      </c>
      <c r="E124" t="s">
        <v>22</v>
      </c>
      <c r="F124">
        <v>285.5</v>
      </c>
      <c r="G124" t="s">
        <v>22</v>
      </c>
      <c r="H124" t="s">
        <v>23</v>
      </c>
      <c r="I124" t="s">
        <v>24</v>
      </c>
      <c r="J124" t="s">
        <v>23</v>
      </c>
      <c r="K124" t="s">
        <v>24</v>
      </c>
      <c r="L124">
        <v>5.3</v>
      </c>
      <c r="M124" t="s">
        <v>23</v>
      </c>
      <c r="N124" t="s">
        <v>52</v>
      </c>
      <c r="O124" s="5">
        <f t="shared" si="3"/>
        <v>347</v>
      </c>
      <c r="P124" s="6">
        <f t="shared" si="2"/>
        <v>290.8</v>
      </c>
    </row>
    <row r="125" spans="1:16">
      <c r="A125">
        <v>123</v>
      </c>
      <c r="B125" s="1">
        <v>42551</v>
      </c>
      <c r="C125" s="2">
        <v>0.90366898148148145</v>
      </c>
      <c r="D125">
        <v>290.8</v>
      </c>
      <c r="E125" t="s">
        <v>22</v>
      </c>
      <c r="F125">
        <v>286.5</v>
      </c>
      <c r="G125" t="s">
        <v>22</v>
      </c>
      <c r="H125" t="s">
        <v>23</v>
      </c>
      <c r="I125" t="s">
        <v>24</v>
      </c>
      <c r="J125" t="s">
        <v>23</v>
      </c>
      <c r="K125" t="s">
        <v>24</v>
      </c>
      <c r="L125">
        <v>4.3</v>
      </c>
      <c r="M125" t="s">
        <v>23</v>
      </c>
      <c r="N125" t="s">
        <v>52</v>
      </c>
      <c r="O125" s="5">
        <f t="shared" si="3"/>
        <v>350</v>
      </c>
      <c r="P125" s="6">
        <f t="shared" si="2"/>
        <v>290.8</v>
      </c>
    </row>
    <row r="126" spans="1:16">
      <c r="A126">
        <v>124</v>
      </c>
      <c r="B126" s="1">
        <v>42551</v>
      </c>
      <c r="C126" s="2">
        <v>0.90575231481481477</v>
      </c>
      <c r="D126">
        <v>290.8</v>
      </c>
      <c r="E126" t="s">
        <v>22</v>
      </c>
      <c r="F126">
        <v>286</v>
      </c>
      <c r="G126" t="s">
        <v>22</v>
      </c>
      <c r="H126" t="s">
        <v>23</v>
      </c>
      <c r="I126" t="s">
        <v>24</v>
      </c>
      <c r="J126" t="s">
        <v>23</v>
      </c>
      <c r="K126" t="s">
        <v>24</v>
      </c>
      <c r="L126">
        <v>4.8</v>
      </c>
      <c r="M126" t="s">
        <v>23</v>
      </c>
      <c r="N126" t="s">
        <v>52</v>
      </c>
      <c r="O126" s="5">
        <f t="shared" si="3"/>
        <v>353</v>
      </c>
      <c r="P126" s="6">
        <f t="shared" si="2"/>
        <v>290.8</v>
      </c>
    </row>
    <row r="127" spans="1:16">
      <c r="A127">
        <v>125</v>
      </c>
      <c r="B127" s="1">
        <v>42551</v>
      </c>
      <c r="C127" s="2">
        <v>0.9078356481481481</v>
      </c>
      <c r="D127">
        <v>290.3</v>
      </c>
      <c r="E127" t="s">
        <v>22</v>
      </c>
      <c r="F127">
        <v>285.5</v>
      </c>
      <c r="G127" t="s">
        <v>22</v>
      </c>
      <c r="H127" t="s">
        <v>23</v>
      </c>
      <c r="I127" t="s">
        <v>24</v>
      </c>
      <c r="J127" t="s">
        <v>23</v>
      </c>
      <c r="K127" t="s">
        <v>24</v>
      </c>
      <c r="L127">
        <v>4.8</v>
      </c>
      <c r="M127" t="s">
        <v>23</v>
      </c>
      <c r="N127" t="s">
        <v>52</v>
      </c>
      <c r="O127" s="5">
        <f t="shared" si="3"/>
        <v>356</v>
      </c>
      <c r="P127" s="6">
        <f t="shared" si="2"/>
        <v>290.8</v>
      </c>
    </row>
    <row r="128" spans="1:16">
      <c r="A128">
        <v>126</v>
      </c>
      <c r="B128" s="1">
        <v>42551</v>
      </c>
      <c r="C128" s="2">
        <v>0.90991898148148154</v>
      </c>
      <c r="D128">
        <v>290.8</v>
      </c>
      <c r="E128" t="s">
        <v>22</v>
      </c>
      <c r="F128">
        <v>285.5</v>
      </c>
      <c r="G128" t="s">
        <v>22</v>
      </c>
      <c r="H128" t="s">
        <v>23</v>
      </c>
      <c r="I128" t="s">
        <v>24</v>
      </c>
      <c r="J128" t="s">
        <v>23</v>
      </c>
      <c r="K128" t="s">
        <v>24</v>
      </c>
      <c r="L128">
        <v>5.3</v>
      </c>
      <c r="M128" t="s">
        <v>23</v>
      </c>
      <c r="N128" t="s">
        <v>52</v>
      </c>
      <c r="O128" s="5">
        <f t="shared" si="3"/>
        <v>359</v>
      </c>
      <c r="P128" s="6">
        <f t="shared" si="2"/>
        <v>290.8</v>
      </c>
    </row>
    <row r="129" spans="1:16">
      <c r="A129">
        <v>127</v>
      </c>
      <c r="B129" s="1">
        <v>42551</v>
      </c>
      <c r="C129" s="2">
        <v>0.91200231481481486</v>
      </c>
      <c r="D129">
        <v>290.3</v>
      </c>
      <c r="E129" t="s">
        <v>22</v>
      </c>
      <c r="F129">
        <v>286</v>
      </c>
      <c r="G129" t="s">
        <v>22</v>
      </c>
      <c r="H129" t="s">
        <v>23</v>
      </c>
      <c r="I129" t="s">
        <v>24</v>
      </c>
      <c r="J129" t="s">
        <v>23</v>
      </c>
      <c r="K129" t="s">
        <v>24</v>
      </c>
      <c r="L129">
        <v>4.3</v>
      </c>
      <c r="M129" t="s">
        <v>23</v>
      </c>
      <c r="N129" t="s">
        <v>52</v>
      </c>
      <c r="O129" s="5">
        <f t="shared" si="3"/>
        <v>362</v>
      </c>
      <c r="P129" s="6">
        <f t="shared" si="2"/>
        <v>290.8</v>
      </c>
    </row>
    <row r="130" spans="1:16">
      <c r="A130">
        <v>128</v>
      </c>
      <c r="B130" s="1">
        <v>42551</v>
      </c>
      <c r="C130" s="2">
        <v>0.91408564814814808</v>
      </c>
      <c r="D130">
        <v>290.3</v>
      </c>
      <c r="E130" t="s">
        <v>22</v>
      </c>
      <c r="F130">
        <v>286</v>
      </c>
      <c r="G130" t="s">
        <v>22</v>
      </c>
      <c r="H130" t="s">
        <v>23</v>
      </c>
      <c r="I130" t="s">
        <v>24</v>
      </c>
      <c r="J130" t="s">
        <v>23</v>
      </c>
      <c r="K130" t="s">
        <v>24</v>
      </c>
      <c r="L130">
        <v>4.3</v>
      </c>
      <c r="M130" t="s">
        <v>23</v>
      </c>
      <c r="N130" t="s">
        <v>52</v>
      </c>
      <c r="O130" s="5">
        <f t="shared" si="3"/>
        <v>365</v>
      </c>
      <c r="P130" s="6">
        <f t="shared" si="2"/>
        <v>290.8</v>
      </c>
    </row>
    <row r="131" spans="1:16">
      <c r="A131">
        <v>129</v>
      </c>
      <c r="B131" s="1">
        <v>42551</v>
      </c>
      <c r="C131" s="2">
        <v>0.9161689814814814</v>
      </c>
      <c r="D131">
        <v>290.3</v>
      </c>
      <c r="E131" t="s">
        <v>22</v>
      </c>
      <c r="F131">
        <v>286</v>
      </c>
      <c r="G131" t="s">
        <v>22</v>
      </c>
      <c r="H131" t="s">
        <v>23</v>
      </c>
      <c r="I131" t="s">
        <v>24</v>
      </c>
      <c r="J131" t="s">
        <v>23</v>
      </c>
      <c r="K131" t="s">
        <v>24</v>
      </c>
      <c r="L131">
        <v>4.3</v>
      </c>
      <c r="M131" t="s">
        <v>23</v>
      </c>
      <c r="N131" t="s">
        <v>52</v>
      </c>
      <c r="O131" s="5">
        <f t="shared" si="3"/>
        <v>368</v>
      </c>
      <c r="P131" s="6">
        <f t="shared" si="2"/>
        <v>290.8</v>
      </c>
    </row>
    <row r="132" spans="1:16">
      <c r="A132">
        <v>130</v>
      </c>
      <c r="B132" s="1">
        <v>42551</v>
      </c>
      <c r="C132" s="2">
        <v>0.91825231481481484</v>
      </c>
      <c r="D132">
        <v>290.8</v>
      </c>
      <c r="E132" t="s">
        <v>22</v>
      </c>
      <c r="F132">
        <v>285.5</v>
      </c>
      <c r="G132" t="s">
        <v>22</v>
      </c>
      <c r="H132" t="s">
        <v>23</v>
      </c>
      <c r="I132" t="s">
        <v>24</v>
      </c>
      <c r="J132" t="s">
        <v>23</v>
      </c>
      <c r="K132" t="s">
        <v>24</v>
      </c>
      <c r="L132">
        <v>5.3</v>
      </c>
      <c r="M132" t="s">
        <v>23</v>
      </c>
      <c r="N132" t="s">
        <v>52</v>
      </c>
      <c r="O132" s="5">
        <f t="shared" si="3"/>
        <v>371</v>
      </c>
      <c r="P132" s="6">
        <f t="shared" si="2"/>
        <v>290.8</v>
      </c>
    </row>
    <row r="133" spans="1:16">
      <c r="A133">
        <v>131</v>
      </c>
      <c r="B133" s="1">
        <v>42551</v>
      </c>
      <c r="C133" s="2">
        <v>0.92033564814814817</v>
      </c>
      <c r="D133">
        <v>290.8</v>
      </c>
      <c r="E133" t="s">
        <v>22</v>
      </c>
      <c r="F133">
        <v>285.5</v>
      </c>
      <c r="G133" t="s">
        <v>22</v>
      </c>
      <c r="H133" t="s">
        <v>23</v>
      </c>
      <c r="I133" t="s">
        <v>24</v>
      </c>
      <c r="J133" t="s">
        <v>23</v>
      </c>
      <c r="K133" t="s">
        <v>24</v>
      </c>
      <c r="L133">
        <v>5.3</v>
      </c>
      <c r="M133" t="s">
        <v>23</v>
      </c>
      <c r="N133" t="s">
        <v>52</v>
      </c>
      <c r="O133" s="5">
        <f t="shared" si="3"/>
        <v>374</v>
      </c>
      <c r="P133" s="6">
        <f t="shared" si="2"/>
        <v>290.8</v>
      </c>
    </row>
    <row r="134" spans="1:16">
      <c r="A134">
        <v>132</v>
      </c>
      <c r="B134" s="1">
        <v>42551</v>
      </c>
      <c r="C134" s="2">
        <v>0.92241898148148149</v>
      </c>
      <c r="D134">
        <v>290.8</v>
      </c>
      <c r="E134" t="s">
        <v>22</v>
      </c>
      <c r="F134">
        <v>286.5</v>
      </c>
      <c r="G134" t="s">
        <v>22</v>
      </c>
      <c r="H134" t="s">
        <v>23</v>
      </c>
      <c r="I134" t="s">
        <v>24</v>
      </c>
      <c r="J134" t="s">
        <v>23</v>
      </c>
      <c r="K134" t="s">
        <v>24</v>
      </c>
      <c r="L134">
        <v>4.3</v>
      </c>
      <c r="M134" t="s">
        <v>23</v>
      </c>
      <c r="N134" t="s">
        <v>52</v>
      </c>
      <c r="O134" s="5">
        <f t="shared" si="3"/>
        <v>377</v>
      </c>
      <c r="P134" s="6">
        <f t="shared" si="2"/>
        <v>290.8</v>
      </c>
    </row>
    <row r="135" spans="1:16">
      <c r="A135">
        <v>133</v>
      </c>
      <c r="B135" s="1">
        <v>42551</v>
      </c>
      <c r="C135" s="2">
        <v>0.92450231481481471</v>
      </c>
      <c r="D135">
        <v>290.3</v>
      </c>
      <c r="E135" t="s">
        <v>22</v>
      </c>
      <c r="F135">
        <v>285.5</v>
      </c>
      <c r="G135" t="s">
        <v>22</v>
      </c>
      <c r="H135" t="s">
        <v>23</v>
      </c>
      <c r="I135" t="s">
        <v>24</v>
      </c>
      <c r="J135" t="s">
        <v>23</v>
      </c>
      <c r="K135" t="s">
        <v>24</v>
      </c>
      <c r="L135">
        <v>4.8</v>
      </c>
      <c r="M135" t="s">
        <v>23</v>
      </c>
      <c r="N135" t="s">
        <v>52</v>
      </c>
      <c r="O135" s="5">
        <f t="shared" si="3"/>
        <v>380</v>
      </c>
      <c r="P135" s="6">
        <f t="shared" si="2"/>
        <v>290.74722222222226</v>
      </c>
    </row>
    <row r="136" spans="1:16">
      <c r="A136">
        <v>134</v>
      </c>
      <c r="B136" s="1">
        <v>42551</v>
      </c>
      <c r="C136" s="2">
        <v>0.92658564814814814</v>
      </c>
      <c r="D136">
        <v>290.3</v>
      </c>
      <c r="E136" t="s">
        <v>22</v>
      </c>
      <c r="F136">
        <v>285.5</v>
      </c>
      <c r="G136" t="s">
        <v>22</v>
      </c>
      <c r="H136" t="s">
        <v>23</v>
      </c>
      <c r="I136" t="s">
        <v>24</v>
      </c>
      <c r="J136" t="s">
        <v>23</v>
      </c>
      <c r="K136" t="s">
        <v>24</v>
      </c>
      <c r="L136">
        <v>4.8</v>
      </c>
      <c r="M136" t="s">
        <v>23</v>
      </c>
      <c r="N136" t="s">
        <v>52</v>
      </c>
      <c r="O136" s="5">
        <f t="shared" si="3"/>
        <v>383</v>
      </c>
      <c r="P136" s="6">
        <f t="shared" si="2"/>
        <v>290.35277777777776</v>
      </c>
    </row>
    <row r="137" spans="1:16">
      <c r="A137">
        <v>135</v>
      </c>
      <c r="B137" s="1">
        <v>42551</v>
      </c>
      <c r="C137" s="2">
        <v>0.92866898148148147</v>
      </c>
      <c r="D137">
        <v>290.3</v>
      </c>
      <c r="E137" t="s">
        <v>22</v>
      </c>
      <c r="F137">
        <v>285.5</v>
      </c>
      <c r="G137" t="s">
        <v>22</v>
      </c>
      <c r="H137" t="s">
        <v>23</v>
      </c>
      <c r="I137" t="s">
        <v>24</v>
      </c>
      <c r="J137" t="s">
        <v>23</v>
      </c>
      <c r="K137" t="s">
        <v>24</v>
      </c>
      <c r="L137">
        <v>4.8</v>
      </c>
      <c r="M137" t="s">
        <v>23</v>
      </c>
      <c r="N137" t="s">
        <v>52</v>
      </c>
      <c r="O137" s="5">
        <f t="shared" si="3"/>
        <v>386</v>
      </c>
      <c r="P137" s="6">
        <f t="shared" si="2"/>
        <v>290.74722222222226</v>
      </c>
    </row>
    <row r="138" spans="1:16">
      <c r="A138">
        <v>136</v>
      </c>
      <c r="B138" s="1">
        <v>42551</v>
      </c>
      <c r="C138" s="2">
        <v>0.9307523148148148</v>
      </c>
      <c r="D138">
        <v>290.8</v>
      </c>
      <c r="E138" t="s">
        <v>22</v>
      </c>
      <c r="F138">
        <v>286</v>
      </c>
      <c r="G138" t="s">
        <v>22</v>
      </c>
      <c r="H138" t="s">
        <v>23</v>
      </c>
      <c r="I138" t="s">
        <v>24</v>
      </c>
      <c r="J138" t="s">
        <v>23</v>
      </c>
      <c r="K138" t="s">
        <v>24</v>
      </c>
      <c r="L138">
        <v>4.8</v>
      </c>
      <c r="M138" t="s">
        <v>23</v>
      </c>
      <c r="N138" t="s">
        <v>52</v>
      </c>
      <c r="O138" s="5">
        <f t="shared" si="3"/>
        <v>389</v>
      </c>
      <c r="P138" s="6">
        <f t="shared" si="2"/>
        <v>290.3</v>
      </c>
    </row>
    <row r="139" spans="1:16">
      <c r="A139">
        <v>137</v>
      </c>
      <c r="B139" s="1">
        <v>42551</v>
      </c>
      <c r="C139" s="2">
        <v>0.93283564814814823</v>
      </c>
      <c r="D139">
        <v>290.3</v>
      </c>
      <c r="E139" t="s">
        <v>22</v>
      </c>
      <c r="F139">
        <v>285.5</v>
      </c>
      <c r="G139" t="s">
        <v>22</v>
      </c>
      <c r="H139" t="s">
        <v>23</v>
      </c>
      <c r="I139" t="s">
        <v>24</v>
      </c>
      <c r="J139" t="s">
        <v>23</v>
      </c>
      <c r="K139" t="s">
        <v>24</v>
      </c>
      <c r="L139">
        <v>4.8</v>
      </c>
      <c r="M139" t="s">
        <v>23</v>
      </c>
      <c r="N139" t="s">
        <v>52</v>
      </c>
      <c r="O139" s="5">
        <f t="shared" si="3"/>
        <v>392</v>
      </c>
      <c r="P139" s="6">
        <f t="shared" si="2"/>
        <v>290.3</v>
      </c>
    </row>
    <row r="140" spans="1:16">
      <c r="A140">
        <v>138</v>
      </c>
      <c r="B140" s="1">
        <v>42551</v>
      </c>
      <c r="C140" s="2">
        <v>0.93491898148148145</v>
      </c>
      <c r="D140">
        <v>290.3</v>
      </c>
      <c r="E140" t="s">
        <v>22</v>
      </c>
      <c r="F140">
        <v>285.5</v>
      </c>
      <c r="G140" t="s">
        <v>22</v>
      </c>
      <c r="H140" t="s">
        <v>23</v>
      </c>
      <c r="I140" t="s">
        <v>24</v>
      </c>
      <c r="J140" t="s">
        <v>23</v>
      </c>
      <c r="K140" t="s">
        <v>24</v>
      </c>
      <c r="L140">
        <v>4.8</v>
      </c>
      <c r="M140" t="s">
        <v>23</v>
      </c>
      <c r="N140" t="s">
        <v>52</v>
      </c>
      <c r="O140" s="5">
        <f t="shared" si="3"/>
        <v>395</v>
      </c>
      <c r="P140" s="6">
        <f t="shared" si="2"/>
        <v>290.35277777777776</v>
      </c>
    </row>
    <row r="141" spans="1:16">
      <c r="A141">
        <v>139</v>
      </c>
      <c r="B141" s="1">
        <v>42551</v>
      </c>
      <c r="C141" s="2">
        <v>0.93700231481481477</v>
      </c>
      <c r="D141">
        <v>290.3</v>
      </c>
      <c r="E141" t="s">
        <v>22</v>
      </c>
      <c r="F141">
        <v>285.5</v>
      </c>
      <c r="G141" t="s">
        <v>22</v>
      </c>
      <c r="H141" t="s">
        <v>23</v>
      </c>
      <c r="I141" t="s">
        <v>24</v>
      </c>
      <c r="J141" t="s">
        <v>23</v>
      </c>
      <c r="K141" t="s">
        <v>24</v>
      </c>
      <c r="L141">
        <v>4.8</v>
      </c>
      <c r="M141" t="s">
        <v>23</v>
      </c>
      <c r="N141" t="s">
        <v>52</v>
      </c>
      <c r="O141" s="5">
        <f t="shared" si="3"/>
        <v>398</v>
      </c>
      <c r="P141" s="6">
        <f t="shared" ref="P141:P204" si="4">D132+($O$2*(D133-D132))</f>
        <v>290.8</v>
      </c>
    </row>
    <row r="142" spans="1:16">
      <c r="A142">
        <v>140</v>
      </c>
      <c r="B142" s="1">
        <v>42551</v>
      </c>
      <c r="C142" s="2">
        <v>0.9390856481481481</v>
      </c>
      <c r="D142">
        <v>290.3</v>
      </c>
      <c r="E142" t="s">
        <v>22</v>
      </c>
      <c r="F142">
        <v>285.5</v>
      </c>
      <c r="G142" t="s">
        <v>22</v>
      </c>
      <c r="H142" t="s">
        <v>23</v>
      </c>
      <c r="I142" t="s">
        <v>24</v>
      </c>
      <c r="J142" t="s">
        <v>23</v>
      </c>
      <c r="K142" t="s">
        <v>24</v>
      </c>
      <c r="L142">
        <v>4.8</v>
      </c>
      <c r="M142" t="s">
        <v>23</v>
      </c>
      <c r="N142" t="s">
        <v>52</v>
      </c>
      <c r="O142" s="5">
        <f t="shared" si="3"/>
        <v>401</v>
      </c>
      <c r="P142" s="6">
        <f t="shared" si="4"/>
        <v>290.8</v>
      </c>
    </row>
    <row r="143" spans="1:16">
      <c r="A143">
        <v>141</v>
      </c>
      <c r="B143" s="1">
        <v>42551</v>
      </c>
      <c r="C143" s="2">
        <v>0.94116898148148154</v>
      </c>
      <c r="D143">
        <v>290.8</v>
      </c>
      <c r="E143" t="s">
        <v>22</v>
      </c>
      <c r="F143">
        <v>286</v>
      </c>
      <c r="G143" t="s">
        <v>22</v>
      </c>
      <c r="H143" t="s">
        <v>23</v>
      </c>
      <c r="I143" t="s">
        <v>24</v>
      </c>
      <c r="J143" t="s">
        <v>23</v>
      </c>
      <c r="K143" t="s">
        <v>24</v>
      </c>
      <c r="L143">
        <v>4.8</v>
      </c>
      <c r="M143" t="s">
        <v>23</v>
      </c>
      <c r="N143" t="s">
        <v>52</v>
      </c>
      <c r="O143" s="5">
        <f t="shared" ref="O143:O206" si="5">O142+3</f>
        <v>404</v>
      </c>
      <c r="P143" s="6">
        <f t="shared" si="4"/>
        <v>290.74722222222226</v>
      </c>
    </row>
    <row r="144" spans="1:16">
      <c r="A144">
        <v>142</v>
      </c>
      <c r="B144" s="1">
        <v>42551</v>
      </c>
      <c r="C144" s="2">
        <v>0.94325231481481486</v>
      </c>
      <c r="D144">
        <v>290.3</v>
      </c>
      <c r="E144" t="s">
        <v>22</v>
      </c>
      <c r="F144">
        <v>286.5</v>
      </c>
      <c r="G144" t="s">
        <v>22</v>
      </c>
      <c r="H144" t="s">
        <v>23</v>
      </c>
      <c r="I144" t="s">
        <v>24</v>
      </c>
      <c r="J144" t="s">
        <v>23</v>
      </c>
      <c r="K144" t="s">
        <v>24</v>
      </c>
      <c r="L144">
        <v>3.8</v>
      </c>
      <c r="M144" t="s">
        <v>23</v>
      </c>
      <c r="N144" t="s">
        <v>52</v>
      </c>
      <c r="O144" s="5">
        <f t="shared" si="5"/>
        <v>407</v>
      </c>
      <c r="P144" s="6">
        <f t="shared" si="4"/>
        <v>290.3</v>
      </c>
    </row>
    <row r="145" spans="1:16">
      <c r="A145">
        <v>143</v>
      </c>
      <c r="B145" s="1">
        <v>42551</v>
      </c>
      <c r="C145" s="2">
        <v>0.94533564814814808</v>
      </c>
      <c r="D145">
        <v>290.3</v>
      </c>
      <c r="E145" t="s">
        <v>22</v>
      </c>
      <c r="F145">
        <v>286</v>
      </c>
      <c r="G145" t="s">
        <v>22</v>
      </c>
      <c r="H145" t="s">
        <v>23</v>
      </c>
      <c r="I145" t="s">
        <v>24</v>
      </c>
      <c r="J145" t="s">
        <v>23</v>
      </c>
      <c r="K145" t="s">
        <v>24</v>
      </c>
      <c r="L145">
        <v>4.3</v>
      </c>
      <c r="M145" t="s">
        <v>23</v>
      </c>
      <c r="N145" t="s">
        <v>52</v>
      </c>
      <c r="O145" s="5">
        <f t="shared" si="5"/>
        <v>410</v>
      </c>
      <c r="P145" s="6">
        <f t="shared" si="4"/>
        <v>290.3</v>
      </c>
    </row>
    <row r="146" spans="1:16">
      <c r="A146">
        <v>144</v>
      </c>
      <c r="B146" s="1">
        <v>42551</v>
      </c>
      <c r="C146" s="2">
        <v>0.9474189814814814</v>
      </c>
      <c r="D146">
        <v>290.8</v>
      </c>
      <c r="E146" t="s">
        <v>22</v>
      </c>
      <c r="F146">
        <v>286</v>
      </c>
      <c r="G146" t="s">
        <v>22</v>
      </c>
      <c r="H146" t="s">
        <v>23</v>
      </c>
      <c r="I146" t="s">
        <v>24</v>
      </c>
      <c r="J146" t="s">
        <v>23</v>
      </c>
      <c r="K146" t="s">
        <v>24</v>
      </c>
      <c r="L146">
        <v>4.8</v>
      </c>
      <c r="M146" t="s">
        <v>23</v>
      </c>
      <c r="N146" t="s">
        <v>52</v>
      </c>
      <c r="O146" s="5">
        <f t="shared" si="5"/>
        <v>413</v>
      </c>
      <c r="P146" s="6">
        <f t="shared" si="4"/>
        <v>290.35277777777776</v>
      </c>
    </row>
    <row r="147" spans="1:16">
      <c r="A147">
        <v>145</v>
      </c>
      <c r="B147" s="1">
        <v>42551</v>
      </c>
      <c r="C147" s="2">
        <v>0.94950231481481484</v>
      </c>
      <c r="D147">
        <v>290.3</v>
      </c>
      <c r="E147" t="s">
        <v>22</v>
      </c>
      <c r="F147">
        <v>286</v>
      </c>
      <c r="G147" t="s">
        <v>22</v>
      </c>
      <c r="H147" t="s">
        <v>23</v>
      </c>
      <c r="I147" t="s">
        <v>24</v>
      </c>
      <c r="J147" t="s">
        <v>23</v>
      </c>
      <c r="K147" t="s">
        <v>24</v>
      </c>
      <c r="L147">
        <v>4.3</v>
      </c>
      <c r="M147" t="s">
        <v>23</v>
      </c>
      <c r="N147" t="s">
        <v>52</v>
      </c>
      <c r="O147" s="5">
        <f t="shared" si="5"/>
        <v>416</v>
      </c>
      <c r="P147" s="6">
        <f t="shared" si="4"/>
        <v>290.74722222222226</v>
      </c>
    </row>
    <row r="148" spans="1:16">
      <c r="A148">
        <v>146</v>
      </c>
      <c r="B148" s="1">
        <v>42551</v>
      </c>
      <c r="C148" s="2">
        <v>0.95158564814814817</v>
      </c>
      <c r="D148">
        <v>290.8</v>
      </c>
      <c r="E148" t="s">
        <v>22</v>
      </c>
      <c r="F148">
        <v>285.5</v>
      </c>
      <c r="G148" t="s">
        <v>22</v>
      </c>
      <c r="H148" t="s">
        <v>23</v>
      </c>
      <c r="I148" t="s">
        <v>24</v>
      </c>
      <c r="J148" t="s">
        <v>23</v>
      </c>
      <c r="K148" t="s">
        <v>24</v>
      </c>
      <c r="L148">
        <v>5.3</v>
      </c>
      <c r="M148" t="s">
        <v>23</v>
      </c>
      <c r="N148" t="s">
        <v>52</v>
      </c>
      <c r="O148" s="5">
        <f t="shared" si="5"/>
        <v>419</v>
      </c>
      <c r="P148" s="6">
        <f t="shared" si="4"/>
        <v>290.3</v>
      </c>
    </row>
    <row r="149" spans="1:16">
      <c r="A149">
        <v>147</v>
      </c>
      <c r="B149" s="1">
        <v>42551</v>
      </c>
      <c r="C149" s="2">
        <v>0.95366898148148149</v>
      </c>
      <c r="D149">
        <v>290.8</v>
      </c>
      <c r="E149" t="s">
        <v>22</v>
      </c>
      <c r="F149">
        <v>286</v>
      </c>
      <c r="G149" t="s">
        <v>22</v>
      </c>
      <c r="H149" t="s">
        <v>23</v>
      </c>
      <c r="I149" t="s">
        <v>24</v>
      </c>
      <c r="J149" t="s">
        <v>23</v>
      </c>
      <c r="K149" t="s">
        <v>24</v>
      </c>
      <c r="L149">
        <v>4.8</v>
      </c>
      <c r="M149" t="s">
        <v>23</v>
      </c>
      <c r="N149" t="s">
        <v>52</v>
      </c>
      <c r="O149" s="5">
        <f t="shared" si="5"/>
        <v>422</v>
      </c>
      <c r="P149" s="6">
        <f t="shared" si="4"/>
        <v>290.3</v>
      </c>
    </row>
    <row r="150" spans="1:16">
      <c r="A150">
        <v>148</v>
      </c>
      <c r="B150" s="1">
        <v>42551</v>
      </c>
      <c r="C150" s="2">
        <v>0.95575231481481471</v>
      </c>
      <c r="D150">
        <v>290.3</v>
      </c>
      <c r="E150" t="s">
        <v>22</v>
      </c>
      <c r="F150">
        <v>285.5</v>
      </c>
      <c r="G150" t="s">
        <v>22</v>
      </c>
      <c r="H150" t="s">
        <v>23</v>
      </c>
      <c r="I150" t="s">
        <v>24</v>
      </c>
      <c r="J150" t="s">
        <v>23</v>
      </c>
      <c r="K150" t="s">
        <v>24</v>
      </c>
      <c r="L150">
        <v>4.8</v>
      </c>
      <c r="M150" t="s">
        <v>23</v>
      </c>
      <c r="N150" t="s">
        <v>52</v>
      </c>
      <c r="O150" s="5">
        <f t="shared" si="5"/>
        <v>425</v>
      </c>
      <c r="P150" s="6">
        <f t="shared" si="4"/>
        <v>290.3</v>
      </c>
    </row>
    <row r="151" spans="1:16">
      <c r="A151">
        <v>149</v>
      </c>
      <c r="B151" s="1">
        <v>42551</v>
      </c>
      <c r="C151" s="2">
        <v>0.95783564814814814</v>
      </c>
      <c r="D151">
        <v>290.3</v>
      </c>
      <c r="E151" t="s">
        <v>22</v>
      </c>
      <c r="F151">
        <v>286</v>
      </c>
      <c r="G151" t="s">
        <v>22</v>
      </c>
      <c r="H151" t="s">
        <v>23</v>
      </c>
      <c r="I151" t="s">
        <v>24</v>
      </c>
      <c r="J151" t="s">
        <v>23</v>
      </c>
      <c r="K151" t="s">
        <v>24</v>
      </c>
      <c r="L151">
        <v>4.3</v>
      </c>
      <c r="M151" t="s">
        <v>23</v>
      </c>
      <c r="N151" t="s">
        <v>52</v>
      </c>
      <c r="O151" s="5">
        <f t="shared" si="5"/>
        <v>428</v>
      </c>
      <c r="P151" s="6">
        <f t="shared" si="4"/>
        <v>290.35277777777776</v>
      </c>
    </row>
    <row r="152" spans="1:16">
      <c r="A152">
        <v>150</v>
      </c>
      <c r="B152" s="1">
        <v>42551</v>
      </c>
      <c r="C152" s="2">
        <v>0.95991898148148147</v>
      </c>
      <c r="D152">
        <v>290.8</v>
      </c>
      <c r="E152" t="s">
        <v>22</v>
      </c>
      <c r="F152">
        <v>286</v>
      </c>
      <c r="G152" t="s">
        <v>22</v>
      </c>
      <c r="H152" t="s">
        <v>23</v>
      </c>
      <c r="I152" t="s">
        <v>24</v>
      </c>
      <c r="J152" t="s">
        <v>23</v>
      </c>
      <c r="K152" t="s">
        <v>24</v>
      </c>
      <c r="L152">
        <v>4.8</v>
      </c>
      <c r="M152" t="s">
        <v>23</v>
      </c>
      <c r="N152" t="s">
        <v>52</v>
      </c>
      <c r="O152" s="5">
        <f t="shared" si="5"/>
        <v>431</v>
      </c>
      <c r="P152" s="6">
        <f t="shared" si="4"/>
        <v>290.74722222222226</v>
      </c>
    </row>
    <row r="153" spans="1:16">
      <c r="A153">
        <v>151</v>
      </c>
      <c r="B153" s="1">
        <v>42551</v>
      </c>
      <c r="C153" s="2">
        <v>0.9620023148148148</v>
      </c>
      <c r="D153">
        <v>290.3</v>
      </c>
      <c r="E153" t="s">
        <v>22</v>
      </c>
      <c r="F153">
        <v>285.5</v>
      </c>
      <c r="G153" t="s">
        <v>22</v>
      </c>
      <c r="H153" t="s">
        <v>23</v>
      </c>
      <c r="I153" t="s">
        <v>24</v>
      </c>
      <c r="J153" t="s">
        <v>23</v>
      </c>
      <c r="K153" t="s">
        <v>24</v>
      </c>
      <c r="L153">
        <v>4.8</v>
      </c>
      <c r="M153" t="s">
        <v>23</v>
      </c>
      <c r="N153" t="s">
        <v>52</v>
      </c>
      <c r="O153" s="5">
        <f t="shared" si="5"/>
        <v>434</v>
      </c>
      <c r="P153" s="6">
        <f t="shared" si="4"/>
        <v>290.3</v>
      </c>
    </row>
    <row r="154" spans="1:16">
      <c r="A154">
        <v>152</v>
      </c>
      <c r="B154" s="1">
        <v>42551</v>
      </c>
      <c r="C154" s="2">
        <v>0.96408564814814823</v>
      </c>
      <c r="D154">
        <v>290.3</v>
      </c>
      <c r="E154" t="s">
        <v>22</v>
      </c>
      <c r="F154">
        <v>285.5</v>
      </c>
      <c r="G154" t="s">
        <v>22</v>
      </c>
      <c r="H154" t="s">
        <v>23</v>
      </c>
      <c r="I154" t="s">
        <v>24</v>
      </c>
      <c r="J154" t="s">
        <v>23</v>
      </c>
      <c r="K154" t="s">
        <v>24</v>
      </c>
      <c r="L154">
        <v>4.8</v>
      </c>
      <c r="M154" t="s">
        <v>23</v>
      </c>
      <c r="N154" t="s">
        <v>52</v>
      </c>
      <c r="O154" s="5">
        <f t="shared" si="5"/>
        <v>437</v>
      </c>
      <c r="P154" s="6">
        <f t="shared" si="4"/>
        <v>290.35277777777776</v>
      </c>
    </row>
    <row r="155" spans="1:16">
      <c r="A155">
        <v>153</v>
      </c>
      <c r="B155" s="1">
        <v>42551</v>
      </c>
      <c r="C155" s="2">
        <v>0.96616898148148145</v>
      </c>
      <c r="D155">
        <v>290.3</v>
      </c>
      <c r="E155" t="s">
        <v>22</v>
      </c>
      <c r="F155">
        <v>285.5</v>
      </c>
      <c r="G155" t="s">
        <v>22</v>
      </c>
      <c r="H155" t="s">
        <v>23</v>
      </c>
      <c r="I155" t="s">
        <v>24</v>
      </c>
      <c r="J155" t="s">
        <v>23</v>
      </c>
      <c r="K155" t="s">
        <v>24</v>
      </c>
      <c r="L155">
        <v>4.8</v>
      </c>
      <c r="M155" t="s">
        <v>23</v>
      </c>
      <c r="N155" t="s">
        <v>52</v>
      </c>
      <c r="O155" s="5">
        <f t="shared" si="5"/>
        <v>440</v>
      </c>
      <c r="P155" s="6">
        <f t="shared" si="4"/>
        <v>290.74722222222226</v>
      </c>
    </row>
    <row r="156" spans="1:16">
      <c r="A156">
        <v>154</v>
      </c>
      <c r="B156" s="1">
        <v>42551</v>
      </c>
      <c r="C156" s="2">
        <v>0.96825231481481477</v>
      </c>
      <c r="D156">
        <v>290.3</v>
      </c>
      <c r="E156" t="s">
        <v>22</v>
      </c>
      <c r="F156">
        <v>285.5</v>
      </c>
      <c r="G156" t="s">
        <v>22</v>
      </c>
      <c r="H156" t="s">
        <v>23</v>
      </c>
      <c r="I156" t="s">
        <v>24</v>
      </c>
      <c r="J156" t="s">
        <v>23</v>
      </c>
      <c r="K156" t="s">
        <v>24</v>
      </c>
      <c r="L156">
        <v>4.8</v>
      </c>
      <c r="M156" t="s">
        <v>23</v>
      </c>
      <c r="N156" t="s">
        <v>52</v>
      </c>
      <c r="O156" s="5">
        <f t="shared" si="5"/>
        <v>443</v>
      </c>
      <c r="P156" s="6">
        <f t="shared" si="4"/>
        <v>290.35277777777776</v>
      </c>
    </row>
    <row r="157" spans="1:16">
      <c r="A157">
        <v>155</v>
      </c>
      <c r="B157" s="1">
        <v>42551</v>
      </c>
      <c r="C157" s="2">
        <v>0.9703356481481481</v>
      </c>
      <c r="D157">
        <v>290.3</v>
      </c>
      <c r="E157" t="s">
        <v>22</v>
      </c>
      <c r="F157">
        <v>285.5</v>
      </c>
      <c r="G157" t="s">
        <v>22</v>
      </c>
      <c r="H157" t="s">
        <v>23</v>
      </c>
      <c r="I157" t="s">
        <v>24</v>
      </c>
      <c r="J157" t="s">
        <v>23</v>
      </c>
      <c r="K157" t="s">
        <v>24</v>
      </c>
      <c r="L157">
        <v>4.8</v>
      </c>
      <c r="M157" t="s">
        <v>23</v>
      </c>
      <c r="N157" t="s">
        <v>52</v>
      </c>
      <c r="O157" s="5">
        <f t="shared" si="5"/>
        <v>446</v>
      </c>
      <c r="P157" s="6">
        <f t="shared" si="4"/>
        <v>290.8</v>
      </c>
    </row>
    <row r="158" spans="1:16">
      <c r="A158">
        <v>156</v>
      </c>
      <c r="B158" s="1">
        <v>42551</v>
      </c>
      <c r="C158" s="2">
        <v>0.97241898148148154</v>
      </c>
      <c r="D158">
        <v>289.8</v>
      </c>
      <c r="E158" t="s">
        <v>22</v>
      </c>
      <c r="F158">
        <v>285.5</v>
      </c>
      <c r="G158" t="s">
        <v>22</v>
      </c>
      <c r="H158" t="s">
        <v>23</v>
      </c>
      <c r="I158" t="s">
        <v>24</v>
      </c>
      <c r="J158" t="s">
        <v>23</v>
      </c>
      <c r="K158" t="s">
        <v>24</v>
      </c>
      <c r="L158">
        <v>4.3</v>
      </c>
      <c r="M158" t="s">
        <v>23</v>
      </c>
      <c r="N158" t="s">
        <v>52</v>
      </c>
      <c r="O158" s="5">
        <f t="shared" si="5"/>
        <v>449</v>
      </c>
      <c r="P158" s="6">
        <f t="shared" si="4"/>
        <v>290.74722222222226</v>
      </c>
    </row>
    <row r="159" spans="1:16">
      <c r="A159">
        <v>157</v>
      </c>
      <c r="B159" s="1">
        <v>42551</v>
      </c>
      <c r="C159" s="2">
        <v>0.97450231481481486</v>
      </c>
      <c r="D159">
        <v>290.3</v>
      </c>
      <c r="E159" t="s">
        <v>22</v>
      </c>
      <c r="F159">
        <v>285.5</v>
      </c>
      <c r="G159" t="s">
        <v>22</v>
      </c>
      <c r="H159" t="s">
        <v>23</v>
      </c>
      <c r="I159" t="s">
        <v>24</v>
      </c>
      <c r="J159" t="s">
        <v>23</v>
      </c>
      <c r="K159" t="s">
        <v>24</v>
      </c>
      <c r="L159">
        <v>4.8</v>
      </c>
      <c r="M159" t="s">
        <v>23</v>
      </c>
      <c r="N159" t="s">
        <v>52</v>
      </c>
      <c r="O159" s="5">
        <f t="shared" si="5"/>
        <v>452</v>
      </c>
      <c r="P159" s="6">
        <f t="shared" si="4"/>
        <v>290.3</v>
      </c>
    </row>
    <row r="160" spans="1:16">
      <c r="A160">
        <v>158</v>
      </c>
      <c r="B160" s="1">
        <v>42551</v>
      </c>
      <c r="C160" s="2">
        <v>0.97658564814814808</v>
      </c>
      <c r="D160">
        <v>290.3</v>
      </c>
      <c r="E160" t="s">
        <v>22</v>
      </c>
      <c r="F160">
        <v>286</v>
      </c>
      <c r="G160" t="s">
        <v>22</v>
      </c>
      <c r="H160" t="s">
        <v>23</v>
      </c>
      <c r="I160" t="s">
        <v>24</v>
      </c>
      <c r="J160" t="s">
        <v>23</v>
      </c>
      <c r="K160" t="s">
        <v>24</v>
      </c>
      <c r="L160">
        <v>4.3</v>
      </c>
      <c r="M160" t="s">
        <v>23</v>
      </c>
      <c r="N160" t="s">
        <v>52</v>
      </c>
      <c r="O160" s="5">
        <f t="shared" si="5"/>
        <v>455</v>
      </c>
      <c r="P160" s="6">
        <f t="shared" si="4"/>
        <v>290.35277777777776</v>
      </c>
    </row>
    <row r="161" spans="1:16">
      <c r="A161">
        <v>159</v>
      </c>
      <c r="B161" s="1">
        <v>42551</v>
      </c>
      <c r="C161" s="2">
        <v>0.9786689814814814</v>
      </c>
      <c r="D161">
        <v>290.3</v>
      </c>
      <c r="E161" t="s">
        <v>22</v>
      </c>
      <c r="F161">
        <v>286</v>
      </c>
      <c r="G161" t="s">
        <v>22</v>
      </c>
      <c r="H161" t="s">
        <v>23</v>
      </c>
      <c r="I161" t="s">
        <v>24</v>
      </c>
      <c r="J161" t="s">
        <v>23</v>
      </c>
      <c r="K161" t="s">
        <v>24</v>
      </c>
      <c r="L161">
        <v>4.3</v>
      </c>
      <c r="M161" t="s">
        <v>23</v>
      </c>
      <c r="N161" t="s">
        <v>52</v>
      </c>
      <c r="O161" s="5">
        <f t="shared" si="5"/>
        <v>458</v>
      </c>
      <c r="P161" s="6">
        <f t="shared" si="4"/>
        <v>290.74722222222226</v>
      </c>
    </row>
    <row r="162" spans="1:16">
      <c r="A162">
        <v>160</v>
      </c>
      <c r="B162" s="1">
        <v>42551</v>
      </c>
      <c r="C162" s="2">
        <v>0.98075231481481484</v>
      </c>
      <c r="D162">
        <v>290.3</v>
      </c>
      <c r="E162" t="s">
        <v>22</v>
      </c>
      <c r="F162">
        <v>285.5</v>
      </c>
      <c r="G162" t="s">
        <v>22</v>
      </c>
      <c r="H162" t="s">
        <v>23</v>
      </c>
      <c r="I162" t="s">
        <v>24</v>
      </c>
      <c r="J162" t="s">
        <v>23</v>
      </c>
      <c r="K162" t="s">
        <v>24</v>
      </c>
      <c r="L162">
        <v>4.8</v>
      </c>
      <c r="M162" t="s">
        <v>23</v>
      </c>
      <c r="N162" t="s">
        <v>52</v>
      </c>
      <c r="O162" s="5">
        <f t="shared" si="5"/>
        <v>461</v>
      </c>
      <c r="P162" s="6">
        <f t="shared" si="4"/>
        <v>290.3</v>
      </c>
    </row>
    <row r="163" spans="1:16">
      <c r="A163">
        <v>161</v>
      </c>
      <c r="B163" s="1">
        <v>42551</v>
      </c>
      <c r="C163" s="2">
        <v>0.98283564814814817</v>
      </c>
      <c r="D163">
        <v>290.3</v>
      </c>
      <c r="E163" t="s">
        <v>22</v>
      </c>
      <c r="F163">
        <v>285.5</v>
      </c>
      <c r="G163" t="s">
        <v>22</v>
      </c>
      <c r="H163" t="s">
        <v>23</v>
      </c>
      <c r="I163" t="s">
        <v>24</v>
      </c>
      <c r="J163" t="s">
        <v>23</v>
      </c>
      <c r="K163" t="s">
        <v>24</v>
      </c>
      <c r="L163">
        <v>4.8</v>
      </c>
      <c r="M163" t="s">
        <v>23</v>
      </c>
      <c r="N163" t="s">
        <v>52</v>
      </c>
      <c r="O163" s="5">
        <f t="shared" si="5"/>
        <v>464</v>
      </c>
      <c r="P163" s="6">
        <f t="shared" si="4"/>
        <v>290.3</v>
      </c>
    </row>
    <row r="164" spans="1:16">
      <c r="A164">
        <v>162</v>
      </c>
      <c r="B164" s="1">
        <v>42551</v>
      </c>
      <c r="C164" s="2">
        <v>0.98491898148148149</v>
      </c>
      <c r="D164">
        <v>290.8</v>
      </c>
      <c r="E164" t="s">
        <v>22</v>
      </c>
      <c r="F164">
        <v>286</v>
      </c>
      <c r="G164" t="s">
        <v>22</v>
      </c>
      <c r="H164" t="s">
        <v>23</v>
      </c>
      <c r="I164" t="s">
        <v>24</v>
      </c>
      <c r="J164" t="s">
        <v>23</v>
      </c>
      <c r="K164" t="s">
        <v>24</v>
      </c>
      <c r="L164">
        <v>4.8</v>
      </c>
      <c r="M164" t="s">
        <v>23</v>
      </c>
      <c r="N164" t="s">
        <v>52</v>
      </c>
      <c r="O164" s="5">
        <f t="shared" si="5"/>
        <v>467</v>
      </c>
      <c r="P164" s="6">
        <f t="shared" si="4"/>
        <v>290.3</v>
      </c>
    </row>
    <row r="165" spans="1:16">
      <c r="A165">
        <v>163</v>
      </c>
      <c r="B165" s="1">
        <v>42551</v>
      </c>
      <c r="C165" s="2">
        <v>0.98700231481481471</v>
      </c>
      <c r="D165">
        <v>290.8</v>
      </c>
      <c r="E165" t="s">
        <v>22</v>
      </c>
      <c r="F165">
        <v>286</v>
      </c>
      <c r="G165" t="s">
        <v>22</v>
      </c>
      <c r="H165" t="s">
        <v>23</v>
      </c>
      <c r="I165" t="s">
        <v>24</v>
      </c>
      <c r="J165" t="s">
        <v>23</v>
      </c>
      <c r="K165" t="s">
        <v>24</v>
      </c>
      <c r="L165">
        <v>4.8</v>
      </c>
      <c r="M165" t="s">
        <v>23</v>
      </c>
      <c r="N165" t="s">
        <v>52</v>
      </c>
      <c r="O165" s="5">
        <f t="shared" si="5"/>
        <v>470</v>
      </c>
      <c r="P165" s="6">
        <f t="shared" si="4"/>
        <v>290.3</v>
      </c>
    </row>
    <row r="166" spans="1:16">
      <c r="A166">
        <v>164</v>
      </c>
      <c r="B166" s="1">
        <v>42551</v>
      </c>
      <c r="C166" s="2">
        <v>0.98908564814814814</v>
      </c>
      <c r="D166">
        <v>290.8</v>
      </c>
      <c r="E166" t="s">
        <v>22</v>
      </c>
      <c r="F166">
        <v>286</v>
      </c>
      <c r="G166" t="s">
        <v>22</v>
      </c>
      <c r="H166" t="s">
        <v>23</v>
      </c>
      <c r="I166" t="s">
        <v>24</v>
      </c>
      <c r="J166" t="s">
        <v>23</v>
      </c>
      <c r="K166" t="s">
        <v>24</v>
      </c>
      <c r="L166">
        <v>4.8</v>
      </c>
      <c r="M166" t="s">
        <v>23</v>
      </c>
      <c r="N166" t="s">
        <v>52</v>
      </c>
      <c r="O166" s="5">
        <f t="shared" si="5"/>
        <v>473</v>
      </c>
      <c r="P166" s="6">
        <f t="shared" si="4"/>
        <v>290.24722222222226</v>
      </c>
    </row>
    <row r="167" spans="1:16">
      <c r="A167">
        <v>165</v>
      </c>
      <c r="B167" s="1">
        <v>42551</v>
      </c>
      <c r="C167" s="2">
        <v>0.99116898148148147</v>
      </c>
      <c r="D167">
        <v>290.3</v>
      </c>
      <c r="E167" t="s">
        <v>22</v>
      </c>
      <c r="F167">
        <v>286.5</v>
      </c>
      <c r="G167" t="s">
        <v>22</v>
      </c>
      <c r="H167" t="s">
        <v>23</v>
      </c>
      <c r="I167" t="s">
        <v>24</v>
      </c>
      <c r="J167" t="s">
        <v>23</v>
      </c>
      <c r="K167" t="s">
        <v>24</v>
      </c>
      <c r="L167">
        <v>3.8</v>
      </c>
      <c r="M167" t="s">
        <v>23</v>
      </c>
      <c r="N167" t="s">
        <v>52</v>
      </c>
      <c r="O167" s="5">
        <f t="shared" si="5"/>
        <v>476</v>
      </c>
      <c r="P167" s="6">
        <f t="shared" si="4"/>
        <v>289.85277777777776</v>
      </c>
    </row>
    <row r="168" spans="1:16">
      <c r="A168">
        <v>166</v>
      </c>
      <c r="B168" s="1">
        <v>42551</v>
      </c>
      <c r="C168" s="2">
        <v>0.9932523148148148</v>
      </c>
      <c r="D168">
        <v>290.8</v>
      </c>
      <c r="E168" t="s">
        <v>22</v>
      </c>
      <c r="F168">
        <v>286</v>
      </c>
      <c r="G168" t="s">
        <v>22</v>
      </c>
      <c r="H168" t="s">
        <v>23</v>
      </c>
      <c r="I168" t="s">
        <v>24</v>
      </c>
      <c r="J168" t="s">
        <v>23</v>
      </c>
      <c r="K168" t="s">
        <v>24</v>
      </c>
      <c r="L168">
        <v>4.8</v>
      </c>
      <c r="M168" t="s">
        <v>23</v>
      </c>
      <c r="N168" t="s">
        <v>52</v>
      </c>
      <c r="O168" s="5">
        <f t="shared" si="5"/>
        <v>479</v>
      </c>
      <c r="P168" s="6">
        <f t="shared" si="4"/>
        <v>290.3</v>
      </c>
    </row>
    <row r="169" spans="1:16">
      <c r="A169">
        <v>167</v>
      </c>
      <c r="B169" s="1">
        <v>42551</v>
      </c>
      <c r="C169" s="2">
        <v>0.99533564814814823</v>
      </c>
      <c r="D169">
        <v>290.3</v>
      </c>
      <c r="E169" t="s">
        <v>22</v>
      </c>
      <c r="F169">
        <v>286.5</v>
      </c>
      <c r="G169" t="s">
        <v>22</v>
      </c>
      <c r="H169" t="s">
        <v>23</v>
      </c>
      <c r="I169" t="s">
        <v>24</v>
      </c>
      <c r="J169" t="s">
        <v>23</v>
      </c>
      <c r="K169" t="s">
        <v>24</v>
      </c>
      <c r="L169">
        <v>3.8</v>
      </c>
      <c r="M169" t="s">
        <v>23</v>
      </c>
      <c r="N169" t="s">
        <v>52</v>
      </c>
      <c r="O169" s="5">
        <f t="shared" si="5"/>
        <v>482</v>
      </c>
      <c r="P169" s="6">
        <f t="shared" si="4"/>
        <v>290.3</v>
      </c>
    </row>
    <row r="170" spans="1:16">
      <c r="A170">
        <v>168</v>
      </c>
      <c r="B170" s="1">
        <v>42551</v>
      </c>
      <c r="C170" s="2">
        <v>0.99741898148148145</v>
      </c>
      <c r="D170">
        <v>290.3</v>
      </c>
      <c r="E170" t="s">
        <v>22</v>
      </c>
      <c r="F170">
        <v>285.5</v>
      </c>
      <c r="G170" t="s">
        <v>22</v>
      </c>
      <c r="H170" t="s">
        <v>23</v>
      </c>
      <c r="I170" t="s">
        <v>24</v>
      </c>
      <c r="J170" t="s">
        <v>23</v>
      </c>
      <c r="K170" t="s">
        <v>24</v>
      </c>
      <c r="L170">
        <v>4.8</v>
      </c>
      <c r="M170" t="s">
        <v>23</v>
      </c>
      <c r="N170" t="s">
        <v>52</v>
      </c>
      <c r="O170" s="5">
        <f t="shared" si="5"/>
        <v>485</v>
      </c>
      <c r="P170" s="6">
        <f t="shared" si="4"/>
        <v>290.3</v>
      </c>
    </row>
    <row r="171" spans="1:16">
      <c r="A171">
        <v>169</v>
      </c>
      <c r="B171" s="1">
        <v>42551</v>
      </c>
      <c r="C171" s="2">
        <v>0.99950231481481477</v>
      </c>
      <c r="D171">
        <v>290.3</v>
      </c>
      <c r="E171" t="s">
        <v>22</v>
      </c>
      <c r="F171">
        <v>286</v>
      </c>
      <c r="G171" t="s">
        <v>22</v>
      </c>
      <c r="H171" t="s">
        <v>23</v>
      </c>
      <c r="I171" t="s">
        <v>24</v>
      </c>
      <c r="J171" t="s">
        <v>23</v>
      </c>
      <c r="K171" t="s">
        <v>24</v>
      </c>
      <c r="L171">
        <v>4.3</v>
      </c>
      <c r="M171" t="s">
        <v>23</v>
      </c>
      <c r="N171" t="s">
        <v>52</v>
      </c>
      <c r="O171" s="5">
        <f t="shared" si="5"/>
        <v>488</v>
      </c>
      <c r="P171" s="6">
        <f t="shared" si="4"/>
        <v>290.3</v>
      </c>
    </row>
    <row r="172" spans="1:16">
      <c r="A172">
        <v>170</v>
      </c>
      <c r="B172" s="1">
        <v>42552</v>
      </c>
      <c r="C172" s="2">
        <v>1.5856481481481479E-3</v>
      </c>
      <c r="D172">
        <v>290.3</v>
      </c>
      <c r="E172" t="s">
        <v>22</v>
      </c>
      <c r="F172">
        <v>286</v>
      </c>
      <c r="G172" t="s">
        <v>22</v>
      </c>
      <c r="H172" t="s">
        <v>23</v>
      </c>
      <c r="I172" t="s">
        <v>24</v>
      </c>
      <c r="J172" t="s">
        <v>23</v>
      </c>
      <c r="K172" t="s">
        <v>24</v>
      </c>
      <c r="L172">
        <v>4.3</v>
      </c>
      <c r="M172" t="s">
        <v>23</v>
      </c>
      <c r="N172" t="s">
        <v>52</v>
      </c>
      <c r="O172" s="5">
        <f t="shared" si="5"/>
        <v>491</v>
      </c>
      <c r="P172" s="6">
        <f t="shared" si="4"/>
        <v>290.35277777777776</v>
      </c>
    </row>
    <row r="173" spans="1:16">
      <c r="A173">
        <v>171</v>
      </c>
      <c r="B173" s="1">
        <v>42552</v>
      </c>
      <c r="C173" s="2">
        <v>3.6689814814814814E-3</v>
      </c>
      <c r="D173">
        <v>290.3</v>
      </c>
      <c r="E173" t="s">
        <v>22</v>
      </c>
      <c r="F173">
        <v>286</v>
      </c>
      <c r="G173" t="s">
        <v>22</v>
      </c>
      <c r="H173" t="s">
        <v>23</v>
      </c>
      <c r="I173" t="s">
        <v>24</v>
      </c>
      <c r="J173" t="s">
        <v>23</v>
      </c>
      <c r="K173" t="s">
        <v>24</v>
      </c>
      <c r="L173">
        <v>4.3</v>
      </c>
      <c r="M173" t="s">
        <v>23</v>
      </c>
      <c r="N173" t="s">
        <v>52</v>
      </c>
      <c r="O173" s="5">
        <f t="shared" si="5"/>
        <v>494</v>
      </c>
      <c r="P173" s="6">
        <f t="shared" si="4"/>
        <v>290.8</v>
      </c>
    </row>
    <row r="174" spans="1:16">
      <c r="A174">
        <v>172</v>
      </c>
      <c r="B174" s="1">
        <v>42552</v>
      </c>
      <c r="C174" s="2">
        <v>5.7523148148148143E-3</v>
      </c>
      <c r="D174">
        <v>290.3</v>
      </c>
      <c r="E174" t="s">
        <v>22</v>
      </c>
      <c r="F174">
        <v>286</v>
      </c>
      <c r="G174" t="s">
        <v>22</v>
      </c>
      <c r="H174" t="s">
        <v>23</v>
      </c>
      <c r="I174" t="s">
        <v>24</v>
      </c>
      <c r="J174" t="s">
        <v>23</v>
      </c>
      <c r="K174" t="s">
        <v>24</v>
      </c>
      <c r="L174">
        <v>4.3</v>
      </c>
      <c r="M174" t="s">
        <v>23</v>
      </c>
      <c r="N174" t="s">
        <v>52</v>
      </c>
      <c r="O174" s="5">
        <f t="shared" si="5"/>
        <v>497</v>
      </c>
      <c r="P174" s="6">
        <f t="shared" si="4"/>
        <v>290.8</v>
      </c>
    </row>
    <row r="175" spans="1:16">
      <c r="A175">
        <v>173</v>
      </c>
      <c r="B175" s="1">
        <v>42552</v>
      </c>
      <c r="C175" s="2">
        <v>7.8356481481481489E-3</v>
      </c>
      <c r="D175">
        <v>290.3</v>
      </c>
      <c r="E175" t="s">
        <v>22</v>
      </c>
      <c r="F175">
        <v>286</v>
      </c>
      <c r="G175" t="s">
        <v>22</v>
      </c>
      <c r="H175" t="s">
        <v>23</v>
      </c>
      <c r="I175" t="s">
        <v>24</v>
      </c>
      <c r="J175" t="s">
        <v>23</v>
      </c>
      <c r="K175" t="s">
        <v>24</v>
      </c>
      <c r="L175">
        <v>4.3</v>
      </c>
      <c r="M175" t="s">
        <v>23</v>
      </c>
      <c r="N175" t="s">
        <v>52</v>
      </c>
      <c r="O175" s="5">
        <f t="shared" si="5"/>
        <v>500</v>
      </c>
      <c r="P175" s="6">
        <f t="shared" si="4"/>
        <v>290.74722222222226</v>
      </c>
    </row>
    <row r="176" spans="1:16">
      <c r="A176">
        <v>174</v>
      </c>
      <c r="B176" s="1">
        <v>42552</v>
      </c>
      <c r="C176" s="2">
        <v>9.9189814814814817E-3</v>
      </c>
      <c r="D176">
        <v>290.3</v>
      </c>
      <c r="E176" t="s">
        <v>22</v>
      </c>
      <c r="F176">
        <v>286</v>
      </c>
      <c r="G176" t="s">
        <v>22</v>
      </c>
      <c r="H176" t="s">
        <v>23</v>
      </c>
      <c r="I176" t="s">
        <v>24</v>
      </c>
      <c r="J176" t="s">
        <v>23</v>
      </c>
      <c r="K176" t="s">
        <v>24</v>
      </c>
      <c r="L176">
        <v>4.3</v>
      </c>
      <c r="M176" t="s">
        <v>23</v>
      </c>
      <c r="N176" t="s">
        <v>52</v>
      </c>
      <c r="O176" s="5">
        <f t="shared" si="5"/>
        <v>503</v>
      </c>
      <c r="P176" s="6">
        <f t="shared" si="4"/>
        <v>290.35277777777776</v>
      </c>
    </row>
    <row r="177" spans="1:16">
      <c r="A177">
        <v>175</v>
      </c>
      <c r="B177" s="1">
        <v>42552</v>
      </c>
      <c r="C177" s="2">
        <v>1.2002314814814815E-2</v>
      </c>
      <c r="D177">
        <v>290.8</v>
      </c>
      <c r="E177" t="s">
        <v>22</v>
      </c>
      <c r="F177">
        <v>286</v>
      </c>
      <c r="G177" t="s">
        <v>22</v>
      </c>
      <c r="H177" t="s">
        <v>23</v>
      </c>
      <c r="I177" t="s">
        <v>24</v>
      </c>
      <c r="J177" t="s">
        <v>23</v>
      </c>
      <c r="K177" t="s">
        <v>24</v>
      </c>
      <c r="L177">
        <v>4.8</v>
      </c>
      <c r="M177" t="s">
        <v>23</v>
      </c>
      <c r="N177" t="s">
        <v>52</v>
      </c>
      <c r="O177" s="5">
        <f t="shared" si="5"/>
        <v>506</v>
      </c>
      <c r="P177" s="6">
        <f t="shared" si="4"/>
        <v>290.74722222222226</v>
      </c>
    </row>
    <row r="178" spans="1:16">
      <c r="A178">
        <v>176</v>
      </c>
      <c r="B178" s="1">
        <v>42552</v>
      </c>
      <c r="C178" s="2">
        <v>1.4085648148148151E-2</v>
      </c>
      <c r="D178">
        <v>290.3</v>
      </c>
      <c r="E178" t="s">
        <v>22</v>
      </c>
      <c r="F178">
        <v>286</v>
      </c>
      <c r="G178" t="s">
        <v>22</v>
      </c>
      <c r="H178" t="s">
        <v>23</v>
      </c>
      <c r="I178" t="s">
        <v>24</v>
      </c>
      <c r="J178" t="s">
        <v>23</v>
      </c>
      <c r="K178" t="s">
        <v>24</v>
      </c>
      <c r="L178">
        <v>4.3</v>
      </c>
      <c r="M178" t="s">
        <v>23</v>
      </c>
      <c r="N178" t="s">
        <v>52</v>
      </c>
      <c r="O178" s="5">
        <f t="shared" si="5"/>
        <v>509</v>
      </c>
      <c r="P178" s="6">
        <f t="shared" si="4"/>
        <v>290.3</v>
      </c>
    </row>
    <row r="179" spans="1:16">
      <c r="A179">
        <v>177</v>
      </c>
      <c r="B179" s="1">
        <v>42552</v>
      </c>
      <c r="C179" s="2">
        <v>1.6168981481481482E-2</v>
      </c>
      <c r="D179">
        <v>290.8</v>
      </c>
      <c r="E179" t="s">
        <v>22</v>
      </c>
      <c r="F179">
        <v>286</v>
      </c>
      <c r="G179" t="s">
        <v>22</v>
      </c>
      <c r="H179" t="s">
        <v>23</v>
      </c>
      <c r="I179" t="s">
        <v>24</v>
      </c>
      <c r="J179" t="s">
        <v>23</v>
      </c>
      <c r="K179" t="s">
        <v>24</v>
      </c>
      <c r="L179">
        <v>4.8</v>
      </c>
      <c r="M179" t="s">
        <v>23</v>
      </c>
      <c r="N179" t="s">
        <v>52</v>
      </c>
      <c r="O179" s="5">
        <f t="shared" si="5"/>
        <v>512</v>
      </c>
      <c r="P179" s="6">
        <f t="shared" si="4"/>
        <v>290.3</v>
      </c>
    </row>
    <row r="180" spans="1:16">
      <c r="A180">
        <v>178</v>
      </c>
      <c r="B180" s="1">
        <v>42552</v>
      </c>
      <c r="C180" s="2">
        <v>1.8252314814814815E-2</v>
      </c>
      <c r="D180">
        <v>290.3</v>
      </c>
      <c r="E180" t="s">
        <v>22</v>
      </c>
      <c r="F180">
        <v>286</v>
      </c>
      <c r="G180" t="s">
        <v>22</v>
      </c>
      <c r="H180" t="s">
        <v>23</v>
      </c>
      <c r="I180" t="s">
        <v>24</v>
      </c>
      <c r="J180" t="s">
        <v>23</v>
      </c>
      <c r="K180" t="s">
        <v>24</v>
      </c>
      <c r="L180">
        <v>4.3</v>
      </c>
      <c r="M180" t="s">
        <v>23</v>
      </c>
      <c r="N180" t="s">
        <v>52</v>
      </c>
      <c r="O180" s="5">
        <f t="shared" si="5"/>
        <v>515</v>
      </c>
      <c r="P180" s="6">
        <f t="shared" si="4"/>
        <v>290.3</v>
      </c>
    </row>
    <row r="181" spans="1:16">
      <c r="A181">
        <v>179</v>
      </c>
      <c r="B181" s="1">
        <v>42552</v>
      </c>
      <c r="C181" s="2">
        <v>2.0335648148148148E-2</v>
      </c>
      <c r="D181">
        <v>290.3</v>
      </c>
      <c r="E181" t="s">
        <v>22</v>
      </c>
      <c r="F181">
        <v>286</v>
      </c>
      <c r="G181" t="s">
        <v>22</v>
      </c>
      <c r="H181" t="s">
        <v>23</v>
      </c>
      <c r="I181" t="s">
        <v>24</v>
      </c>
      <c r="J181" t="s">
        <v>23</v>
      </c>
      <c r="K181" t="s">
        <v>24</v>
      </c>
      <c r="L181">
        <v>4.3</v>
      </c>
      <c r="M181" t="s">
        <v>23</v>
      </c>
      <c r="N181" t="s">
        <v>52</v>
      </c>
      <c r="O181" s="5">
        <f t="shared" si="5"/>
        <v>518</v>
      </c>
      <c r="P181" s="6">
        <f t="shared" si="4"/>
        <v>290.3</v>
      </c>
    </row>
    <row r="182" spans="1:16">
      <c r="A182">
        <v>180</v>
      </c>
      <c r="B182" s="1">
        <v>42552</v>
      </c>
      <c r="C182" s="2">
        <v>2.2418981481481481E-2</v>
      </c>
      <c r="D182">
        <v>290.3</v>
      </c>
      <c r="E182" t="s">
        <v>22</v>
      </c>
      <c r="F182">
        <v>286</v>
      </c>
      <c r="G182" t="s">
        <v>22</v>
      </c>
      <c r="H182" t="s">
        <v>23</v>
      </c>
      <c r="I182" t="s">
        <v>24</v>
      </c>
      <c r="J182" t="s">
        <v>23</v>
      </c>
      <c r="K182" t="s">
        <v>24</v>
      </c>
      <c r="L182">
        <v>4.3</v>
      </c>
      <c r="M182" t="s">
        <v>23</v>
      </c>
      <c r="N182" t="s">
        <v>52</v>
      </c>
      <c r="O182" s="5">
        <f t="shared" si="5"/>
        <v>521</v>
      </c>
      <c r="P182" s="6">
        <f t="shared" si="4"/>
        <v>290.3</v>
      </c>
    </row>
    <row r="183" spans="1:16">
      <c r="A183">
        <v>181</v>
      </c>
      <c r="B183" s="1">
        <v>42552</v>
      </c>
      <c r="C183" s="2">
        <v>2.4502314814814814E-2</v>
      </c>
      <c r="D183">
        <v>290.3</v>
      </c>
      <c r="E183" t="s">
        <v>22</v>
      </c>
      <c r="F183">
        <v>286</v>
      </c>
      <c r="G183" t="s">
        <v>22</v>
      </c>
      <c r="H183" t="s">
        <v>23</v>
      </c>
      <c r="I183" t="s">
        <v>24</v>
      </c>
      <c r="J183" t="s">
        <v>23</v>
      </c>
      <c r="K183" t="s">
        <v>24</v>
      </c>
      <c r="L183">
        <v>4.3</v>
      </c>
      <c r="M183" t="s">
        <v>23</v>
      </c>
      <c r="N183" t="s">
        <v>52</v>
      </c>
      <c r="O183" s="5">
        <f t="shared" si="5"/>
        <v>524</v>
      </c>
      <c r="P183" s="6">
        <f t="shared" si="4"/>
        <v>290.3</v>
      </c>
    </row>
    <row r="184" spans="1:16">
      <c r="A184">
        <v>182</v>
      </c>
      <c r="B184" s="1">
        <v>42552</v>
      </c>
      <c r="C184" s="2">
        <v>2.6585648148148146E-2</v>
      </c>
      <c r="D184">
        <v>290.3</v>
      </c>
      <c r="E184" t="s">
        <v>22</v>
      </c>
      <c r="F184">
        <v>286</v>
      </c>
      <c r="G184" t="s">
        <v>22</v>
      </c>
      <c r="H184" t="s">
        <v>23</v>
      </c>
      <c r="I184" t="s">
        <v>24</v>
      </c>
      <c r="J184" t="s">
        <v>23</v>
      </c>
      <c r="K184" t="s">
        <v>24</v>
      </c>
      <c r="L184">
        <v>4.3</v>
      </c>
      <c r="M184" t="s">
        <v>23</v>
      </c>
      <c r="N184" t="s">
        <v>52</v>
      </c>
      <c r="O184" s="5">
        <f t="shared" si="5"/>
        <v>527</v>
      </c>
      <c r="P184" s="6">
        <f t="shared" si="4"/>
        <v>290.3</v>
      </c>
    </row>
    <row r="185" spans="1:16">
      <c r="A185">
        <v>183</v>
      </c>
      <c r="B185" s="1">
        <v>42552</v>
      </c>
      <c r="C185" s="2">
        <v>2.8668981481481479E-2</v>
      </c>
      <c r="D185">
        <v>290.3</v>
      </c>
      <c r="E185" t="s">
        <v>22</v>
      </c>
      <c r="F185">
        <v>286</v>
      </c>
      <c r="G185" t="s">
        <v>22</v>
      </c>
      <c r="H185" t="s">
        <v>23</v>
      </c>
      <c r="I185" t="s">
        <v>24</v>
      </c>
      <c r="J185" t="s">
        <v>23</v>
      </c>
      <c r="K185" t="s">
        <v>24</v>
      </c>
      <c r="L185">
        <v>4.3</v>
      </c>
      <c r="M185" t="s">
        <v>23</v>
      </c>
      <c r="N185" t="s">
        <v>52</v>
      </c>
      <c r="O185" s="5">
        <f t="shared" si="5"/>
        <v>530</v>
      </c>
      <c r="P185" s="6">
        <f t="shared" si="4"/>
        <v>290.35277777777776</v>
      </c>
    </row>
    <row r="186" spans="1:16">
      <c r="A186">
        <v>184</v>
      </c>
      <c r="B186" s="1">
        <v>42552</v>
      </c>
      <c r="C186" s="2">
        <v>3.0752314814814816E-2</v>
      </c>
      <c r="D186">
        <v>290.3</v>
      </c>
      <c r="E186" t="s">
        <v>22</v>
      </c>
      <c r="F186">
        <v>286</v>
      </c>
      <c r="G186" t="s">
        <v>22</v>
      </c>
      <c r="H186" t="s">
        <v>23</v>
      </c>
      <c r="I186" t="s">
        <v>24</v>
      </c>
      <c r="J186" t="s">
        <v>23</v>
      </c>
      <c r="K186" t="s">
        <v>24</v>
      </c>
      <c r="L186">
        <v>4.3</v>
      </c>
      <c r="M186" t="s">
        <v>23</v>
      </c>
      <c r="N186" t="s">
        <v>52</v>
      </c>
      <c r="O186" s="5">
        <f t="shared" si="5"/>
        <v>533</v>
      </c>
      <c r="P186" s="6">
        <f t="shared" si="4"/>
        <v>290.74722222222226</v>
      </c>
    </row>
    <row r="187" spans="1:16">
      <c r="A187">
        <v>185</v>
      </c>
      <c r="B187" s="1">
        <v>42552</v>
      </c>
      <c r="C187" s="2">
        <v>3.2835648148148149E-2</v>
      </c>
      <c r="D187">
        <v>290.3</v>
      </c>
      <c r="E187" t="s">
        <v>22</v>
      </c>
      <c r="F187">
        <v>286</v>
      </c>
      <c r="G187" t="s">
        <v>22</v>
      </c>
      <c r="H187" t="s">
        <v>23</v>
      </c>
      <c r="I187" t="s">
        <v>24</v>
      </c>
      <c r="J187" t="s">
        <v>23</v>
      </c>
      <c r="K187" t="s">
        <v>24</v>
      </c>
      <c r="L187">
        <v>4.3</v>
      </c>
      <c r="M187" t="s">
        <v>23</v>
      </c>
      <c r="N187" t="s">
        <v>52</v>
      </c>
      <c r="O187" s="5">
        <f t="shared" si="5"/>
        <v>536</v>
      </c>
      <c r="P187" s="6">
        <f t="shared" si="4"/>
        <v>290.35277777777776</v>
      </c>
    </row>
    <row r="188" spans="1:16">
      <c r="A188">
        <v>186</v>
      </c>
      <c r="B188" s="1">
        <v>42552</v>
      </c>
      <c r="C188" s="2">
        <v>3.4918981481481481E-2</v>
      </c>
      <c r="D188">
        <v>290.8</v>
      </c>
      <c r="E188" t="s">
        <v>22</v>
      </c>
      <c r="F188">
        <v>286</v>
      </c>
      <c r="G188" t="s">
        <v>22</v>
      </c>
      <c r="H188" t="s">
        <v>23</v>
      </c>
      <c r="I188" t="s">
        <v>24</v>
      </c>
      <c r="J188" t="s">
        <v>23</v>
      </c>
      <c r="K188" t="s">
        <v>24</v>
      </c>
      <c r="L188">
        <v>4.8</v>
      </c>
      <c r="M188" t="s">
        <v>23</v>
      </c>
      <c r="N188" t="s">
        <v>52</v>
      </c>
      <c r="O188" s="5">
        <f t="shared" si="5"/>
        <v>539</v>
      </c>
      <c r="P188" s="6">
        <f t="shared" si="4"/>
        <v>290.74722222222226</v>
      </c>
    </row>
    <row r="189" spans="1:16">
      <c r="A189">
        <v>187</v>
      </c>
      <c r="B189" s="1">
        <v>42552</v>
      </c>
      <c r="C189" s="2">
        <v>3.7002314814814814E-2</v>
      </c>
      <c r="D189">
        <v>290.3</v>
      </c>
      <c r="E189" t="s">
        <v>22</v>
      </c>
      <c r="F189">
        <v>286</v>
      </c>
      <c r="G189" t="s">
        <v>22</v>
      </c>
      <c r="H189" t="s">
        <v>23</v>
      </c>
      <c r="I189" t="s">
        <v>24</v>
      </c>
      <c r="J189" t="s">
        <v>23</v>
      </c>
      <c r="K189" t="s">
        <v>24</v>
      </c>
      <c r="L189">
        <v>4.3</v>
      </c>
      <c r="M189" t="s">
        <v>23</v>
      </c>
      <c r="N189" t="s">
        <v>52</v>
      </c>
      <c r="O189" s="5">
        <f t="shared" si="5"/>
        <v>542</v>
      </c>
      <c r="P189" s="6">
        <f t="shared" si="4"/>
        <v>290.3</v>
      </c>
    </row>
    <row r="190" spans="1:16">
      <c r="A190">
        <v>188</v>
      </c>
      <c r="B190" s="1">
        <v>42552</v>
      </c>
      <c r="C190" s="2">
        <v>3.9085648148148147E-2</v>
      </c>
      <c r="D190">
        <v>290.3</v>
      </c>
      <c r="E190" t="s">
        <v>22</v>
      </c>
      <c r="F190">
        <v>286</v>
      </c>
      <c r="G190" t="s">
        <v>22</v>
      </c>
      <c r="H190" t="s">
        <v>23</v>
      </c>
      <c r="I190" t="s">
        <v>24</v>
      </c>
      <c r="J190" t="s">
        <v>23</v>
      </c>
      <c r="K190" t="s">
        <v>24</v>
      </c>
      <c r="L190">
        <v>4.3</v>
      </c>
      <c r="M190" t="s">
        <v>23</v>
      </c>
      <c r="N190" t="s">
        <v>52</v>
      </c>
      <c r="O190" s="5">
        <f t="shared" si="5"/>
        <v>545</v>
      </c>
      <c r="P190" s="6">
        <f t="shared" si="4"/>
        <v>290.3</v>
      </c>
    </row>
    <row r="191" spans="1:16">
      <c r="A191">
        <v>189</v>
      </c>
      <c r="B191" s="1">
        <v>42552</v>
      </c>
      <c r="C191" s="2">
        <v>4.116898148148148E-2</v>
      </c>
      <c r="D191">
        <v>290.8</v>
      </c>
      <c r="E191" t="s">
        <v>22</v>
      </c>
      <c r="F191">
        <v>286</v>
      </c>
      <c r="G191" t="s">
        <v>22</v>
      </c>
      <c r="H191" t="s">
        <v>23</v>
      </c>
      <c r="I191" t="s">
        <v>24</v>
      </c>
      <c r="J191" t="s">
        <v>23</v>
      </c>
      <c r="K191" t="s">
        <v>24</v>
      </c>
      <c r="L191">
        <v>4.8</v>
      </c>
      <c r="M191" t="s">
        <v>23</v>
      </c>
      <c r="N191" t="s">
        <v>52</v>
      </c>
      <c r="O191" s="5">
        <f t="shared" si="5"/>
        <v>548</v>
      </c>
      <c r="P191" s="6">
        <f t="shared" si="4"/>
        <v>290.3</v>
      </c>
    </row>
    <row r="192" spans="1:16">
      <c r="A192">
        <v>190</v>
      </c>
      <c r="B192" s="1">
        <v>42552</v>
      </c>
      <c r="C192" s="2">
        <v>4.3252314814814813E-2</v>
      </c>
      <c r="D192">
        <v>290.8</v>
      </c>
      <c r="E192" t="s">
        <v>22</v>
      </c>
      <c r="F192">
        <v>286</v>
      </c>
      <c r="G192" t="s">
        <v>22</v>
      </c>
      <c r="H192" t="s">
        <v>23</v>
      </c>
      <c r="I192" t="s">
        <v>24</v>
      </c>
      <c r="J192" t="s">
        <v>23</v>
      </c>
      <c r="K192" t="s">
        <v>24</v>
      </c>
      <c r="L192">
        <v>4.8</v>
      </c>
      <c r="M192" t="s">
        <v>23</v>
      </c>
      <c r="N192" t="s">
        <v>52</v>
      </c>
      <c r="O192" s="5">
        <f t="shared" si="5"/>
        <v>551</v>
      </c>
      <c r="P192" s="6">
        <f t="shared" si="4"/>
        <v>290.3</v>
      </c>
    </row>
    <row r="193" spans="1:16">
      <c r="A193">
        <v>191</v>
      </c>
      <c r="B193" s="1">
        <v>42552</v>
      </c>
      <c r="C193" s="2">
        <v>4.5335648148148146E-2</v>
      </c>
      <c r="D193">
        <v>290.3</v>
      </c>
      <c r="E193" t="s">
        <v>22</v>
      </c>
      <c r="F193">
        <v>286</v>
      </c>
      <c r="G193" t="s">
        <v>22</v>
      </c>
      <c r="H193" t="s">
        <v>23</v>
      </c>
      <c r="I193" t="s">
        <v>24</v>
      </c>
      <c r="J193" t="s">
        <v>23</v>
      </c>
      <c r="K193" t="s">
        <v>24</v>
      </c>
      <c r="L193">
        <v>4.3</v>
      </c>
      <c r="M193" t="s">
        <v>23</v>
      </c>
      <c r="N193" t="s">
        <v>52</v>
      </c>
      <c r="O193" s="5">
        <f t="shared" si="5"/>
        <v>554</v>
      </c>
      <c r="P193" s="6">
        <f t="shared" si="4"/>
        <v>290.3</v>
      </c>
    </row>
    <row r="194" spans="1:16">
      <c r="A194">
        <v>192</v>
      </c>
      <c r="B194" s="1">
        <v>42552</v>
      </c>
      <c r="C194" s="2">
        <v>4.7418981481481486E-2</v>
      </c>
      <c r="D194">
        <v>290.3</v>
      </c>
      <c r="E194" t="s">
        <v>22</v>
      </c>
      <c r="F194">
        <v>286</v>
      </c>
      <c r="G194" t="s">
        <v>22</v>
      </c>
      <c r="H194" t="s">
        <v>23</v>
      </c>
      <c r="I194" t="s">
        <v>24</v>
      </c>
      <c r="J194" t="s">
        <v>23</v>
      </c>
      <c r="K194" t="s">
        <v>24</v>
      </c>
      <c r="L194">
        <v>4.3</v>
      </c>
      <c r="M194" t="s">
        <v>23</v>
      </c>
      <c r="N194" t="s">
        <v>52</v>
      </c>
      <c r="O194" s="5">
        <f t="shared" si="5"/>
        <v>557</v>
      </c>
      <c r="P194" s="6">
        <f t="shared" si="4"/>
        <v>290.3</v>
      </c>
    </row>
    <row r="195" spans="1:16">
      <c r="A195">
        <v>193</v>
      </c>
      <c r="B195" s="1">
        <v>42552</v>
      </c>
      <c r="C195" s="2">
        <v>4.9502314814814818E-2</v>
      </c>
      <c r="D195">
        <v>290.3</v>
      </c>
      <c r="E195" t="s">
        <v>22</v>
      </c>
      <c r="F195">
        <v>286</v>
      </c>
      <c r="G195" t="s">
        <v>22</v>
      </c>
      <c r="H195" t="s">
        <v>23</v>
      </c>
      <c r="I195" t="s">
        <v>24</v>
      </c>
      <c r="J195" t="s">
        <v>23</v>
      </c>
      <c r="K195" t="s">
        <v>24</v>
      </c>
      <c r="L195">
        <v>4.3</v>
      </c>
      <c r="M195" t="s">
        <v>23</v>
      </c>
      <c r="N195" t="s">
        <v>52</v>
      </c>
      <c r="O195" s="5">
        <f t="shared" si="5"/>
        <v>560</v>
      </c>
      <c r="P195" s="6">
        <f t="shared" si="4"/>
        <v>290.3</v>
      </c>
    </row>
    <row r="196" spans="1:16">
      <c r="A196">
        <v>194</v>
      </c>
      <c r="B196" s="1">
        <v>42552</v>
      </c>
      <c r="C196" s="2">
        <v>5.1585648148148144E-2</v>
      </c>
      <c r="D196">
        <v>290.3</v>
      </c>
      <c r="E196" t="s">
        <v>22</v>
      </c>
      <c r="F196">
        <v>286</v>
      </c>
      <c r="G196" t="s">
        <v>22</v>
      </c>
      <c r="H196" t="s">
        <v>23</v>
      </c>
      <c r="I196" t="s">
        <v>24</v>
      </c>
      <c r="J196" t="s">
        <v>23</v>
      </c>
      <c r="K196" t="s">
        <v>24</v>
      </c>
      <c r="L196">
        <v>4.3</v>
      </c>
      <c r="M196" t="s">
        <v>23</v>
      </c>
      <c r="N196" t="s">
        <v>52</v>
      </c>
      <c r="O196" s="5">
        <f t="shared" si="5"/>
        <v>563</v>
      </c>
      <c r="P196" s="6">
        <f t="shared" si="4"/>
        <v>290.35277777777776</v>
      </c>
    </row>
    <row r="197" spans="1:16">
      <c r="A197">
        <v>195</v>
      </c>
      <c r="B197" s="1">
        <v>42552</v>
      </c>
      <c r="C197" s="2">
        <v>5.3668981481481477E-2</v>
      </c>
      <c r="D197">
        <v>290.3</v>
      </c>
      <c r="E197" t="s">
        <v>22</v>
      </c>
      <c r="F197">
        <v>286</v>
      </c>
      <c r="G197" t="s">
        <v>22</v>
      </c>
      <c r="H197" t="s">
        <v>23</v>
      </c>
      <c r="I197" t="s">
        <v>24</v>
      </c>
      <c r="J197" t="s">
        <v>23</v>
      </c>
      <c r="K197" t="s">
        <v>24</v>
      </c>
      <c r="L197">
        <v>4.3</v>
      </c>
      <c r="M197" t="s">
        <v>23</v>
      </c>
      <c r="N197" t="s">
        <v>52</v>
      </c>
      <c r="O197" s="5">
        <f t="shared" si="5"/>
        <v>566</v>
      </c>
      <c r="P197" s="6">
        <f t="shared" si="4"/>
        <v>290.74722222222226</v>
      </c>
    </row>
    <row r="198" spans="1:16">
      <c r="A198">
        <v>196</v>
      </c>
      <c r="B198" s="1">
        <v>42552</v>
      </c>
      <c r="C198" s="2">
        <v>5.5752314814814817E-2</v>
      </c>
      <c r="D198">
        <v>290.3</v>
      </c>
      <c r="E198" t="s">
        <v>22</v>
      </c>
      <c r="F198">
        <v>286</v>
      </c>
      <c r="G198" t="s">
        <v>22</v>
      </c>
      <c r="H198" t="s">
        <v>23</v>
      </c>
      <c r="I198" t="s">
        <v>24</v>
      </c>
      <c r="J198" t="s">
        <v>23</v>
      </c>
      <c r="K198" t="s">
        <v>24</v>
      </c>
      <c r="L198">
        <v>4.3</v>
      </c>
      <c r="M198" t="s">
        <v>23</v>
      </c>
      <c r="N198" t="s">
        <v>52</v>
      </c>
      <c r="O198" s="5">
        <f t="shared" si="5"/>
        <v>569</v>
      </c>
      <c r="P198" s="6">
        <f t="shared" si="4"/>
        <v>290.3</v>
      </c>
    </row>
    <row r="199" spans="1:16">
      <c r="A199">
        <v>197</v>
      </c>
      <c r="B199" s="1">
        <v>42552</v>
      </c>
      <c r="C199" s="2">
        <v>5.783564814814815E-2</v>
      </c>
      <c r="D199">
        <v>290.3</v>
      </c>
      <c r="E199" t="s">
        <v>22</v>
      </c>
      <c r="F199">
        <v>286</v>
      </c>
      <c r="G199" t="s">
        <v>22</v>
      </c>
      <c r="H199" t="s">
        <v>23</v>
      </c>
      <c r="I199" t="s">
        <v>24</v>
      </c>
      <c r="J199" t="s">
        <v>23</v>
      </c>
      <c r="K199" t="s">
        <v>24</v>
      </c>
      <c r="L199">
        <v>4.3</v>
      </c>
      <c r="M199" t="s">
        <v>23</v>
      </c>
      <c r="N199" t="s">
        <v>52</v>
      </c>
      <c r="O199" s="5">
        <f t="shared" si="5"/>
        <v>572</v>
      </c>
      <c r="P199" s="6">
        <f t="shared" si="4"/>
        <v>290.35277777777776</v>
      </c>
    </row>
    <row r="200" spans="1:16">
      <c r="A200">
        <v>198</v>
      </c>
      <c r="B200" s="1">
        <v>42552</v>
      </c>
      <c r="C200" s="2">
        <v>5.9918981481481483E-2</v>
      </c>
      <c r="D200">
        <v>290.3</v>
      </c>
      <c r="E200" t="s">
        <v>22</v>
      </c>
      <c r="F200">
        <v>286</v>
      </c>
      <c r="G200" t="s">
        <v>22</v>
      </c>
      <c r="H200" t="s">
        <v>23</v>
      </c>
      <c r="I200" t="s">
        <v>24</v>
      </c>
      <c r="J200" t="s">
        <v>23</v>
      </c>
      <c r="K200" t="s">
        <v>24</v>
      </c>
      <c r="L200">
        <v>4.3</v>
      </c>
      <c r="M200" t="s">
        <v>23</v>
      </c>
      <c r="N200" t="s">
        <v>52</v>
      </c>
      <c r="O200" s="5">
        <f t="shared" si="5"/>
        <v>575</v>
      </c>
      <c r="P200" s="6">
        <f t="shared" si="4"/>
        <v>290.8</v>
      </c>
    </row>
    <row r="201" spans="1:16">
      <c r="A201">
        <v>199</v>
      </c>
      <c r="B201" s="1">
        <v>42552</v>
      </c>
      <c r="C201" s="2">
        <v>6.2002314814814809E-2</v>
      </c>
      <c r="D201">
        <v>290.3</v>
      </c>
      <c r="E201" t="s">
        <v>22</v>
      </c>
      <c r="F201">
        <v>286</v>
      </c>
      <c r="G201" t="s">
        <v>22</v>
      </c>
      <c r="H201" t="s">
        <v>23</v>
      </c>
      <c r="I201" t="s">
        <v>24</v>
      </c>
      <c r="J201" t="s">
        <v>23</v>
      </c>
      <c r="K201" t="s">
        <v>24</v>
      </c>
      <c r="L201">
        <v>4.3</v>
      </c>
      <c r="M201" t="s">
        <v>23</v>
      </c>
      <c r="N201" t="s">
        <v>52</v>
      </c>
      <c r="O201" s="5">
        <f t="shared" si="5"/>
        <v>578</v>
      </c>
      <c r="P201" s="6">
        <f t="shared" si="4"/>
        <v>290.74722222222226</v>
      </c>
    </row>
    <row r="202" spans="1:16">
      <c r="A202">
        <v>200</v>
      </c>
      <c r="B202" s="1">
        <v>42552</v>
      </c>
      <c r="C202" s="2">
        <v>6.4085648148148142E-2</v>
      </c>
      <c r="D202">
        <v>290.3</v>
      </c>
      <c r="E202" t="s">
        <v>22</v>
      </c>
      <c r="F202">
        <v>286</v>
      </c>
      <c r="G202" t="s">
        <v>22</v>
      </c>
      <c r="H202" t="s">
        <v>23</v>
      </c>
      <c r="I202" t="s">
        <v>24</v>
      </c>
      <c r="J202" t="s">
        <v>23</v>
      </c>
      <c r="K202" t="s">
        <v>24</v>
      </c>
      <c r="L202">
        <v>4.3</v>
      </c>
      <c r="M202" t="s">
        <v>23</v>
      </c>
      <c r="N202" t="s">
        <v>52</v>
      </c>
      <c r="O202" s="5">
        <f t="shared" si="5"/>
        <v>581</v>
      </c>
      <c r="P202" s="6">
        <f t="shared" si="4"/>
        <v>290.3</v>
      </c>
    </row>
    <row r="203" spans="1:16">
      <c r="A203">
        <v>201</v>
      </c>
      <c r="B203" s="1">
        <v>42552</v>
      </c>
      <c r="C203" s="2">
        <v>6.6168981481481481E-2</v>
      </c>
      <c r="D203">
        <v>290.3</v>
      </c>
      <c r="E203" t="s">
        <v>22</v>
      </c>
      <c r="F203">
        <v>286</v>
      </c>
      <c r="G203" t="s">
        <v>22</v>
      </c>
      <c r="H203" t="s">
        <v>23</v>
      </c>
      <c r="I203" t="s">
        <v>24</v>
      </c>
      <c r="J203" t="s">
        <v>23</v>
      </c>
      <c r="K203" t="s">
        <v>24</v>
      </c>
      <c r="L203">
        <v>4.3</v>
      </c>
      <c r="M203" t="s">
        <v>23</v>
      </c>
      <c r="N203" t="s">
        <v>52</v>
      </c>
      <c r="O203" s="5">
        <f t="shared" si="5"/>
        <v>584</v>
      </c>
      <c r="P203" s="6">
        <f t="shared" si="4"/>
        <v>290.3</v>
      </c>
    </row>
    <row r="204" spans="1:16">
      <c r="A204">
        <v>202</v>
      </c>
      <c r="B204" s="1">
        <v>42552</v>
      </c>
      <c r="C204" s="2">
        <v>6.8252314814814807E-2</v>
      </c>
      <c r="D204">
        <v>290.3</v>
      </c>
      <c r="E204" t="s">
        <v>22</v>
      </c>
      <c r="F204">
        <v>286</v>
      </c>
      <c r="G204" t="s">
        <v>22</v>
      </c>
      <c r="H204" t="s">
        <v>23</v>
      </c>
      <c r="I204" t="s">
        <v>24</v>
      </c>
      <c r="J204" t="s">
        <v>23</v>
      </c>
      <c r="K204" t="s">
        <v>24</v>
      </c>
      <c r="L204">
        <v>4.3</v>
      </c>
      <c r="M204" t="s">
        <v>23</v>
      </c>
      <c r="N204" t="s">
        <v>52</v>
      </c>
      <c r="O204" s="5">
        <f t="shared" si="5"/>
        <v>587</v>
      </c>
      <c r="P204" s="6">
        <f t="shared" si="4"/>
        <v>290.3</v>
      </c>
    </row>
    <row r="205" spans="1:16">
      <c r="A205">
        <v>203</v>
      </c>
      <c r="B205" s="1">
        <v>42552</v>
      </c>
      <c r="C205" s="2">
        <v>7.0335648148148147E-2</v>
      </c>
      <c r="D205">
        <v>290.3</v>
      </c>
      <c r="E205" t="s">
        <v>22</v>
      </c>
      <c r="F205">
        <v>286</v>
      </c>
      <c r="G205" t="s">
        <v>22</v>
      </c>
      <c r="H205" t="s">
        <v>23</v>
      </c>
      <c r="I205" t="s">
        <v>24</v>
      </c>
      <c r="J205" t="s">
        <v>23</v>
      </c>
      <c r="K205" t="s">
        <v>24</v>
      </c>
      <c r="L205">
        <v>4.3</v>
      </c>
      <c r="M205" t="s">
        <v>23</v>
      </c>
      <c r="N205" t="s">
        <v>52</v>
      </c>
      <c r="O205" s="5">
        <f t="shared" si="5"/>
        <v>590</v>
      </c>
      <c r="P205" s="6">
        <f t="shared" ref="P205:P231" si="6">D196+($O$2*(D197-D196))</f>
        <v>290.3</v>
      </c>
    </row>
    <row r="206" spans="1:16">
      <c r="A206">
        <v>204</v>
      </c>
      <c r="B206" s="1">
        <v>42552</v>
      </c>
      <c r="C206" s="2">
        <v>7.2418981481481473E-2</v>
      </c>
      <c r="D206">
        <v>290.3</v>
      </c>
      <c r="E206" t="s">
        <v>22</v>
      </c>
      <c r="F206">
        <v>286</v>
      </c>
      <c r="G206" t="s">
        <v>22</v>
      </c>
      <c r="H206" t="s">
        <v>23</v>
      </c>
      <c r="I206" t="s">
        <v>24</v>
      </c>
      <c r="J206" t="s">
        <v>23</v>
      </c>
      <c r="K206" t="s">
        <v>24</v>
      </c>
      <c r="L206">
        <v>4.3</v>
      </c>
      <c r="M206" t="s">
        <v>23</v>
      </c>
      <c r="N206" t="s">
        <v>52</v>
      </c>
      <c r="O206" s="5">
        <f t="shared" si="5"/>
        <v>593</v>
      </c>
      <c r="P206" s="6">
        <f t="shared" si="6"/>
        <v>290.3</v>
      </c>
    </row>
    <row r="207" spans="1:16">
      <c r="A207">
        <v>205</v>
      </c>
      <c r="B207" s="1">
        <v>42552</v>
      </c>
      <c r="C207" s="2">
        <v>7.4502314814814813E-2</v>
      </c>
      <c r="D207">
        <v>290.3</v>
      </c>
      <c r="E207" t="s">
        <v>22</v>
      </c>
      <c r="F207">
        <v>286</v>
      </c>
      <c r="G207" t="s">
        <v>22</v>
      </c>
      <c r="H207" t="s">
        <v>23</v>
      </c>
      <c r="I207" t="s">
        <v>24</v>
      </c>
      <c r="J207" t="s">
        <v>23</v>
      </c>
      <c r="K207" t="s">
        <v>24</v>
      </c>
      <c r="L207">
        <v>4.3</v>
      </c>
      <c r="M207" t="s">
        <v>23</v>
      </c>
      <c r="N207" t="s">
        <v>52</v>
      </c>
      <c r="O207" s="5">
        <f t="shared" ref="O207:O231" si="7">O206+3</f>
        <v>596</v>
      </c>
      <c r="P207" s="6">
        <f t="shared" si="6"/>
        <v>290.3</v>
      </c>
    </row>
    <row r="208" spans="1:16">
      <c r="A208">
        <v>206</v>
      </c>
      <c r="B208" s="1">
        <v>42552</v>
      </c>
      <c r="C208" s="2">
        <v>7.6585648148148153E-2</v>
      </c>
      <c r="D208">
        <v>290.3</v>
      </c>
      <c r="E208" t="s">
        <v>22</v>
      </c>
      <c r="F208">
        <v>286</v>
      </c>
      <c r="G208" t="s">
        <v>22</v>
      </c>
      <c r="H208" t="s">
        <v>23</v>
      </c>
      <c r="I208" t="s">
        <v>24</v>
      </c>
      <c r="J208" t="s">
        <v>23</v>
      </c>
      <c r="K208" t="s">
        <v>24</v>
      </c>
      <c r="L208">
        <v>4.3</v>
      </c>
      <c r="M208" t="s">
        <v>23</v>
      </c>
      <c r="N208" t="s">
        <v>52</v>
      </c>
      <c r="O208" s="5">
        <f t="shared" si="7"/>
        <v>599</v>
      </c>
      <c r="P208" s="6">
        <f t="shared" si="6"/>
        <v>290.3</v>
      </c>
    </row>
    <row r="209" spans="1:16">
      <c r="A209">
        <v>207</v>
      </c>
      <c r="B209" s="1">
        <v>42552</v>
      </c>
      <c r="C209" s="2">
        <v>7.8668981481481479E-2</v>
      </c>
      <c r="D209">
        <v>290.3</v>
      </c>
      <c r="E209" t="s">
        <v>22</v>
      </c>
      <c r="F209">
        <v>286</v>
      </c>
      <c r="G209" t="s">
        <v>22</v>
      </c>
      <c r="H209" t="s">
        <v>23</v>
      </c>
      <c r="I209" t="s">
        <v>24</v>
      </c>
      <c r="J209" t="s">
        <v>23</v>
      </c>
      <c r="K209" t="s">
        <v>24</v>
      </c>
      <c r="L209">
        <v>4.3</v>
      </c>
      <c r="M209" t="s">
        <v>23</v>
      </c>
      <c r="N209" t="s">
        <v>52</v>
      </c>
      <c r="O209" s="5">
        <f t="shared" si="7"/>
        <v>602</v>
      </c>
      <c r="P209" s="6">
        <f t="shared" si="6"/>
        <v>290.3</v>
      </c>
    </row>
    <row r="210" spans="1:16">
      <c r="A210">
        <v>208</v>
      </c>
      <c r="B210" s="1">
        <v>42552</v>
      </c>
      <c r="C210" s="2">
        <v>8.0752314814814818E-2</v>
      </c>
      <c r="D210">
        <v>290.3</v>
      </c>
      <c r="E210" t="s">
        <v>22</v>
      </c>
      <c r="F210">
        <v>286</v>
      </c>
      <c r="G210" t="s">
        <v>22</v>
      </c>
      <c r="H210" t="s">
        <v>23</v>
      </c>
      <c r="I210" t="s">
        <v>24</v>
      </c>
      <c r="J210" t="s">
        <v>23</v>
      </c>
      <c r="K210" t="s">
        <v>24</v>
      </c>
      <c r="L210">
        <v>4.3</v>
      </c>
      <c r="M210" t="s">
        <v>23</v>
      </c>
      <c r="N210" t="s">
        <v>52</v>
      </c>
      <c r="O210" s="5">
        <f t="shared" si="7"/>
        <v>605</v>
      </c>
      <c r="P210" s="6">
        <f t="shared" si="6"/>
        <v>290.3</v>
      </c>
    </row>
    <row r="211" spans="1:16">
      <c r="A211">
        <v>209</v>
      </c>
      <c r="B211" s="1">
        <v>42552</v>
      </c>
      <c r="C211" s="2">
        <v>8.2835648148148144E-2</v>
      </c>
      <c r="D211">
        <v>290.3</v>
      </c>
      <c r="E211" t="s">
        <v>22</v>
      </c>
      <c r="F211">
        <v>286</v>
      </c>
      <c r="G211" t="s">
        <v>22</v>
      </c>
      <c r="H211" t="s">
        <v>23</v>
      </c>
      <c r="I211" t="s">
        <v>24</v>
      </c>
      <c r="J211" t="s">
        <v>23</v>
      </c>
      <c r="K211" t="s">
        <v>24</v>
      </c>
      <c r="L211">
        <v>4.3</v>
      </c>
      <c r="M211" t="s">
        <v>23</v>
      </c>
      <c r="N211" t="s">
        <v>52</v>
      </c>
      <c r="O211" s="5">
        <f t="shared" si="7"/>
        <v>608</v>
      </c>
      <c r="P211" s="6">
        <f t="shared" si="6"/>
        <v>290.3</v>
      </c>
    </row>
    <row r="212" spans="1:16">
      <c r="A212">
        <v>210</v>
      </c>
      <c r="B212" s="1">
        <v>42552</v>
      </c>
      <c r="C212" s="2">
        <v>8.4918981481481484E-2</v>
      </c>
      <c r="D212">
        <v>290.3</v>
      </c>
      <c r="E212" t="s">
        <v>22</v>
      </c>
      <c r="F212">
        <v>286</v>
      </c>
      <c r="G212" t="s">
        <v>22</v>
      </c>
      <c r="H212" t="s">
        <v>23</v>
      </c>
      <c r="I212" t="s">
        <v>24</v>
      </c>
      <c r="J212" t="s">
        <v>23</v>
      </c>
      <c r="K212" t="s">
        <v>24</v>
      </c>
      <c r="L212">
        <v>4.3</v>
      </c>
      <c r="M212" t="s">
        <v>23</v>
      </c>
      <c r="N212" t="s">
        <v>52</v>
      </c>
      <c r="O212" s="5">
        <f t="shared" si="7"/>
        <v>611</v>
      </c>
      <c r="P212" s="6">
        <f t="shared" si="6"/>
        <v>290.3</v>
      </c>
    </row>
    <row r="213" spans="1:16">
      <c r="A213">
        <v>211</v>
      </c>
      <c r="B213" s="1">
        <v>42552</v>
      </c>
      <c r="C213" s="2">
        <v>8.700231481481481E-2</v>
      </c>
      <c r="D213">
        <v>290.8</v>
      </c>
      <c r="E213" t="s">
        <v>22</v>
      </c>
      <c r="F213">
        <v>286</v>
      </c>
      <c r="G213" t="s">
        <v>22</v>
      </c>
      <c r="H213" t="s">
        <v>23</v>
      </c>
      <c r="I213" t="s">
        <v>24</v>
      </c>
      <c r="J213" t="s">
        <v>23</v>
      </c>
      <c r="K213" t="s">
        <v>24</v>
      </c>
      <c r="L213">
        <v>4.8</v>
      </c>
      <c r="M213" t="s">
        <v>23</v>
      </c>
      <c r="N213" t="s">
        <v>52</v>
      </c>
      <c r="O213" s="5">
        <f t="shared" si="7"/>
        <v>614</v>
      </c>
      <c r="P213" s="6">
        <f t="shared" si="6"/>
        <v>290.3</v>
      </c>
    </row>
    <row r="214" spans="1:16">
      <c r="A214">
        <v>212</v>
      </c>
      <c r="B214" s="1">
        <v>42552</v>
      </c>
      <c r="C214" s="2">
        <v>8.9085648148148136E-2</v>
      </c>
      <c r="D214">
        <v>290.39999999999998</v>
      </c>
      <c r="E214" t="s">
        <v>22</v>
      </c>
      <c r="F214">
        <v>286.10000000000002</v>
      </c>
      <c r="G214" t="s">
        <v>22</v>
      </c>
      <c r="H214" t="s">
        <v>23</v>
      </c>
      <c r="I214" t="s">
        <v>24</v>
      </c>
      <c r="J214" t="s">
        <v>23</v>
      </c>
      <c r="K214" t="s">
        <v>24</v>
      </c>
      <c r="L214">
        <v>4.3</v>
      </c>
      <c r="M214" t="s">
        <v>23</v>
      </c>
      <c r="N214" t="s">
        <v>52</v>
      </c>
      <c r="O214" s="5">
        <f t="shared" si="7"/>
        <v>617</v>
      </c>
      <c r="P214" s="6">
        <f t="shared" si="6"/>
        <v>290.3</v>
      </c>
    </row>
    <row r="215" spans="1:16">
      <c r="A215">
        <v>213</v>
      </c>
      <c r="B215" s="1">
        <v>42552</v>
      </c>
      <c r="C215" s="2">
        <v>9.116898148148149E-2</v>
      </c>
      <c r="D215">
        <v>290.39999999999998</v>
      </c>
      <c r="E215" t="s">
        <v>22</v>
      </c>
      <c r="F215">
        <v>286.10000000000002</v>
      </c>
      <c r="G215" t="s">
        <v>22</v>
      </c>
      <c r="H215" t="s">
        <v>23</v>
      </c>
      <c r="I215" t="s">
        <v>24</v>
      </c>
      <c r="J215" t="s">
        <v>23</v>
      </c>
      <c r="K215" t="s">
        <v>24</v>
      </c>
      <c r="L215">
        <v>4.3</v>
      </c>
      <c r="M215" t="s">
        <v>23</v>
      </c>
      <c r="N215" t="s">
        <v>52</v>
      </c>
      <c r="O215" s="5">
        <f t="shared" si="7"/>
        <v>620</v>
      </c>
      <c r="P215" s="6">
        <f t="shared" si="6"/>
        <v>290.3</v>
      </c>
    </row>
    <row r="216" spans="1:16">
      <c r="A216">
        <v>214</v>
      </c>
      <c r="B216" s="1">
        <v>42552</v>
      </c>
      <c r="C216" s="2">
        <v>9.3252314814814816E-2</v>
      </c>
      <c r="D216">
        <v>290.89999999999998</v>
      </c>
      <c r="E216" t="s">
        <v>22</v>
      </c>
      <c r="F216">
        <v>286.10000000000002</v>
      </c>
      <c r="G216" t="s">
        <v>22</v>
      </c>
      <c r="H216" t="s">
        <v>23</v>
      </c>
      <c r="I216" t="s">
        <v>24</v>
      </c>
      <c r="J216" t="s">
        <v>23</v>
      </c>
      <c r="K216" t="s">
        <v>24</v>
      </c>
      <c r="L216">
        <v>4.8</v>
      </c>
      <c r="M216" t="s">
        <v>23</v>
      </c>
      <c r="N216" t="s">
        <v>52</v>
      </c>
      <c r="O216" s="5">
        <f t="shared" si="7"/>
        <v>623</v>
      </c>
      <c r="P216" s="6">
        <f t="shared" si="6"/>
        <v>290.3</v>
      </c>
    </row>
    <row r="217" spans="1:16">
      <c r="A217">
        <v>215</v>
      </c>
      <c r="B217" s="1">
        <v>42552</v>
      </c>
      <c r="C217" s="2">
        <v>9.5335648148148155E-2</v>
      </c>
      <c r="D217">
        <v>290.39999999999998</v>
      </c>
      <c r="E217" t="s">
        <v>22</v>
      </c>
      <c r="F217">
        <v>286.10000000000002</v>
      </c>
      <c r="G217" t="s">
        <v>22</v>
      </c>
      <c r="H217" t="s">
        <v>23</v>
      </c>
      <c r="I217" t="s">
        <v>24</v>
      </c>
      <c r="J217" t="s">
        <v>23</v>
      </c>
      <c r="K217" t="s">
        <v>24</v>
      </c>
      <c r="L217">
        <v>4.3</v>
      </c>
      <c r="M217" t="s">
        <v>23</v>
      </c>
      <c r="N217" t="s">
        <v>52</v>
      </c>
      <c r="O217" s="5">
        <f t="shared" si="7"/>
        <v>626</v>
      </c>
      <c r="P217" s="6">
        <f t="shared" si="6"/>
        <v>290.3</v>
      </c>
    </row>
    <row r="218" spans="1:16">
      <c r="A218">
        <v>216</v>
      </c>
      <c r="B218" s="1">
        <v>42552</v>
      </c>
      <c r="C218" s="2">
        <v>9.7418981481481481E-2</v>
      </c>
      <c r="D218">
        <v>290.89999999999998</v>
      </c>
      <c r="E218" t="s">
        <v>22</v>
      </c>
      <c r="F218">
        <v>286.10000000000002</v>
      </c>
      <c r="G218" t="s">
        <v>22</v>
      </c>
      <c r="H218" t="s">
        <v>23</v>
      </c>
      <c r="I218" t="s">
        <v>24</v>
      </c>
      <c r="J218" t="s">
        <v>23</v>
      </c>
      <c r="K218" t="s">
        <v>24</v>
      </c>
      <c r="L218">
        <v>4.8</v>
      </c>
      <c r="M218" t="s">
        <v>23</v>
      </c>
      <c r="N218" t="s">
        <v>52</v>
      </c>
      <c r="O218" s="5">
        <f t="shared" si="7"/>
        <v>629</v>
      </c>
      <c r="P218" s="6">
        <f t="shared" si="6"/>
        <v>290.3</v>
      </c>
    </row>
    <row r="219" spans="1:16">
      <c r="A219">
        <v>217</v>
      </c>
      <c r="B219" s="1">
        <v>42552</v>
      </c>
      <c r="C219" s="2">
        <v>9.9502314814814821E-2</v>
      </c>
      <c r="D219">
        <v>290.89999999999998</v>
      </c>
      <c r="E219" t="s">
        <v>22</v>
      </c>
      <c r="F219">
        <v>286.10000000000002</v>
      </c>
      <c r="G219" t="s">
        <v>22</v>
      </c>
      <c r="H219" t="s">
        <v>23</v>
      </c>
      <c r="I219" t="s">
        <v>24</v>
      </c>
      <c r="J219" t="s">
        <v>23</v>
      </c>
      <c r="K219" t="s">
        <v>24</v>
      </c>
      <c r="L219">
        <v>4.8</v>
      </c>
      <c r="M219" t="s">
        <v>23</v>
      </c>
      <c r="N219" t="s">
        <v>52</v>
      </c>
      <c r="O219" s="5">
        <f t="shared" si="7"/>
        <v>632</v>
      </c>
      <c r="P219" s="6">
        <f t="shared" si="6"/>
        <v>290.3</v>
      </c>
    </row>
    <row r="220" spans="1:16">
      <c r="A220">
        <v>218</v>
      </c>
      <c r="B220" s="1">
        <v>42552</v>
      </c>
      <c r="C220" s="2">
        <v>0.10158564814814815</v>
      </c>
      <c r="D220">
        <v>278.2</v>
      </c>
      <c r="E220" t="s">
        <v>22</v>
      </c>
      <c r="F220">
        <v>275.2</v>
      </c>
      <c r="G220" t="s">
        <v>22</v>
      </c>
      <c r="H220" t="s">
        <v>23</v>
      </c>
      <c r="I220" t="s">
        <v>24</v>
      </c>
      <c r="J220" t="s">
        <v>23</v>
      </c>
      <c r="K220" t="s">
        <v>24</v>
      </c>
      <c r="L220">
        <v>3</v>
      </c>
      <c r="M220" t="s">
        <v>23</v>
      </c>
      <c r="N220" t="s">
        <v>52</v>
      </c>
      <c r="O220" s="5">
        <f t="shared" si="7"/>
        <v>635</v>
      </c>
      <c r="P220" s="6">
        <f t="shared" si="6"/>
        <v>290.3</v>
      </c>
    </row>
    <row r="221" spans="1:16">
      <c r="A221">
        <v>219</v>
      </c>
      <c r="B221" s="1">
        <v>42552</v>
      </c>
      <c r="C221" s="2">
        <v>0.10366898148148147</v>
      </c>
      <c r="D221">
        <v>264</v>
      </c>
      <c r="E221" t="s">
        <v>22</v>
      </c>
      <c r="F221">
        <v>261.39999999999998</v>
      </c>
      <c r="G221" t="s">
        <v>22</v>
      </c>
      <c r="H221" t="s">
        <v>23</v>
      </c>
      <c r="I221" t="s">
        <v>24</v>
      </c>
      <c r="J221" t="s">
        <v>23</v>
      </c>
      <c r="K221" t="s">
        <v>24</v>
      </c>
      <c r="L221">
        <v>2.6</v>
      </c>
      <c r="M221" t="s">
        <v>23</v>
      </c>
      <c r="N221" t="s">
        <v>52</v>
      </c>
      <c r="O221" s="5">
        <f t="shared" si="7"/>
        <v>638</v>
      </c>
      <c r="P221" s="6">
        <f t="shared" si="6"/>
        <v>290.35277777777776</v>
      </c>
    </row>
    <row r="222" spans="1:16">
      <c r="A222">
        <v>220</v>
      </c>
      <c r="B222" s="1">
        <v>42552</v>
      </c>
      <c r="C222" s="2">
        <v>0.1057523148148148</v>
      </c>
      <c r="D222">
        <v>252.1</v>
      </c>
      <c r="E222" t="s">
        <v>22</v>
      </c>
      <c r="F222">
        <v>250</v>
      </c>
      <c r="G222" t="s">
        <v>22</v>
      </c>
      <c r="H222" t="s">
        <v>23</v>
      </c>
      <c r="I222" t="s">
        <v>24</v>
      </c>
      <c r="J222" t="s">
        <v>23</v>
      </c>
      <c r="K222" t="s">
        <v>24</v>
      </c>
      <c r="L222">
        <v>2.1</v>
      </c>
      <c r="M222" t="s">
        <v>23</v>
      </c>
      <c r="N222" t="s">
        <v>52</v>
      </c>
      <c r="O222" s="5">
        <f t="shared" si="7"/>
        <v>641</v>
      </c>
      <c r="P222" s="6">
        <f t="shared" si="6"/>
        <v>290.75777777777779</v>
      </c>
    </row>
    <row r="223" spans="1:16">
      <c r="A223">
        <v>221</v>
      </c>
      <c r="B223" s="1">
        <v>42552</v>
      </c>
      <c r="C223" s="2">
        <v>0.10783564814814815</v>
      </c>
      <c r="D223">
        <v>241.6</v>
      </c>
      <c r="E223" t="s">
        <v>22</v>
      </c>
      <c r="F223">
        <v>239.4</v>
      </c>
      <c r="G223" t="s">
        <v>22</v>
      </c>
      <c r="H223" t="s">
        <v>23</v>
      </c>
      <c r="I223" t="s">
        <v>24</v>
      </c>
      <c r="J223" t="s">
        <v>23</v>
      </c>
      <c r="K223" t="s">
        <v>24</v>
      </c>
      <c r="L223">
        <v>2.2000000000000002</v>
      </c>
      <c r="M223" t="s">
        <v>23</v>
      </c>
      <c r="N223" t="s">
        <v>52</v>
      </c>
      <c r="O223" s="5">
        <f t="shared" si="7"/>
        <v>644</v>
      </c>
      <c r="P223" s="6">
        <f t="shared" si="6"/>
        <v>290.39999999999998</v>
      </c>
    </row>
    <row r="224" spans="1:16">
      <c r="A224">
        <v>222</v>
      </c>
      <c r="B224" s="1">
        <v>42552</v>
      </c>
      <c r="C224" s="2">
        <v>0.10991898148148148</v>
      </c>
      <c r="D224">
        <v>232.5</v>
      </c>
      <c r="E224" t="s">
        <v>22</v>
      </c>
      <c r="F224">
        <v>230.8</v>
      </c>
      <c r="G224" t="s">
        <v>22</v>
      </c>
      <c r="H224" t="s">
        <v>23</v>
      </c>
      <c r="I224" t="s">
        <v>24</v>
      </c>
      <c r="J224" t="s">
        <v>23</v>
      </c>
      <c r="K224" t="s">
        <v>24</v>
      </c>
      <c r="L224">
        <v>1.7</v>
      </c>
      <c r="M224" t="s">
        <v>23</v>
      </c>
      <c r="N224" t="s">
        <v>52</v>
      </c>
      <c r="O224" s="5">
        <f t="shared" si="7"/>
        <v>647</v>
      </c>
      <c r="P224" s="6">
        <f t="shared" si="6"/>
        <v>290.45277777777778</v>
      </c>
    </row>
    <row r="225" spans="1:16">
      <c r="A225">
        <v>223</v>
      </c>
      <c r="B225" s="1">
        <v>42552</v>
      </c>
      <c r="C225" s="2">
        <v>0.11200231481481482</v>
      </c>
      <c r="D225">
        <v>224.3</v>
      </c>
      <c r="E225" t="s">
        <v>22</v>
      </c>
      <c r="F225">
        <v>222.1</v>
      </c>
      <c r="G225" t="s">
        <v>22</v>
      </c>
      <c r="H225" t="s">
        <v>23</v>
      </c>
      <c r="I225" t="s">
        <v>24</v>
      </c>
      <c r="J225" t="s">
        <v>23</v>
      </c>
      <c r="K225" t="s">
        <v>24</v>
      </c>
      <c r="L225">
        <v>2.2000000000000002</v>
      </c>
      <c r="M225" t="s">
        <v>23</v>
      </c>
      <c r="N225" t="s">
        <v>52</v>
      </c>
      <c r="O225" s="5">
        <f t="shared" si="7"/>
        <v>650</v>
      </c>
      <c r="P225" s="6">
        <f t="shared" si="6"/>
        <v>290.84722222222217</v>
      </c>
    </row>
    <row r="226" spans="1:16">
      <c r="A226">
        <v>224</v>
      </c>
      <c r="B226" s="1">
        <v>42552</v>
      </c>
      <c r="C226" s="2">
        <v>0.11408564814814814</v>
      </c>
      <c r="D226">
        <v>217.1</v>
      </c>
      <c r="E226" t="s">
        <v>22</v>
      </c>
      <c r="F226">
        <v>214.8</v>
      </c>
      <c r="G226" t="s">
        <v>22</v>
      </c>
      <c r="H226" t="s">
        <v>23</v>
      </c>
      <c r="I226" t="s">
        <v>24</v>
      </c>
      <c r="J226" t="s">
        <v>23</v>
      </c>
      <c r="K226" t="s">
        <v>24</v>
      </c>
      <c r="L226">
        <v>2.2999999999999998</v>
      </c>
      <c r="M226" t="s">
        <v>23</v>
      </c>
      <c r="N226" t="s">
        <v>52</v>
      </c>
      <c r="O226" s="5">
        <f t="shared" si="7"/>
        <v>653</v>
      </c>
      <c r="P226" s="6">
        <f t="shared" si="6"/>
        <v>290.45277777777778</v>
      </c>
    </row>
    <row r="227" spans="1:16">
      <c r="A227">
        <v>225</v>
      </c>
      <c r="B227" s="1">
        <v>42552</v>
      </c>
      <c r="C227" s="2">
        <v>0.11616898148148147</v>
      </c>
      <c r="D227">
        <v>209.3</v>
      </c>
      <c r="E227" t="s">
        <v>22</v>
      </c>
      <c r="F227">
        <v>208</v>
      </c>
      <c r="G227" t="s">
        <v>22</v>
      </c>
      <c r="H227" t="s">
        <v>23</v>
      </c>
      <c r="I227" t="s">
        <v>24</v>
      </c>
      <c r="J227" t="s">
        <v>23</v>
      </c>
      <c r="K227" t="s">
        <v>24</v>
      </c>
      <c r="L227">
        <v>1.3</v>
      </c>
      <c r="M227" t="s">
        <v>23</v>
      </c>
      <c r="N227" t="s">
        <v>52</v>
      </c>
      <c r="O227" s="5">
        <f t="shared" si="7"/>
        <v>656</v>
      </c>
      <c r="P227" s="6">
        <f t="shared" si="6"/>
        <v>290.89999999999998</v>
      </c>
    </row>
    <row r="228" spans="1:16">
      <c r="A228">
        <v>226</v>
      </c>
      <c r="B228" s="1">
        <v>42552</v>
      </c>
      <c r="C228" s="2">
        <v>0.11825231481481481</v>
      </c>
      <c r="D228">
        <v>203.5</v>
      </c>
      <c r="E228" t="s">
        <v>22</v>
      </c>
      <c r="F228">
        <v>201.2</v>
      </c>
      <c r="G228" t="s">
        <v>22</v>
      </c>
      <c r="H228" t="s">
        <v>23</v>
      </c>
      <c r="I228" t="s">
        <v>24</v>
      </c>
      <c r="J228" t="s">
        <v>23</v>
      </c>
      <c r="K228" t="s">
        <v>24</v>
      </c>
      <c r="L228">
        <v>2.2999999999999998</v>
      </c>
      <c r="M228" t="s">
        <v>23</v>
      </c>
      <c r="N228" t="s">
        <v>52</v>
      </c>
      <c r="O228" s="5">
        <f t="shared" si="7"/>
        <v>659</v>
      </c>
      <c r="P228" s="6">
        <f t="shared" si="6"/>
        <v>289.55944444444447</v>
      </c>
    </row>
    <row r="229" spans="1:16">
      <c r="A229">
        <v>227</v>
      </c>
      <c r="B229" s="1">
        <v>42552</v>
      </c>
      <c r="C229" s="2">
        <v>0.12033564814814814</v>
      </c>
      <c r="D229">
        <v>197.2</v>
      </c>
      <c r="E229" t="s">
        <v>22</v>
      </c>
      <c r="F229">
        <v>195.4</v>
      </c>
      <c r="G229" t="s">
        <v>22</v>
      </c>
      <c r="H229" t="s">
        <v>23</v>
      </c>
      <c r="I229" t="s">
        <v>24</v>
      </c>
      <c r="J229" t="s">
        <v>23</v>
      </c>
      <c r="K229" t="s">
        <v>24</v>
      </c>
      <c r="L229">
        <v>1.8</v>
      </c>
      <c r="M229" t="s">
        <v>23</v>
      </c>
      <c r="N229" t="s">
        <v>52</v>
      </c>
      <c r="O229" s="5">
        <f t="shared" si="7"/>
        <v>662</v>
      </c>
      <c r="P229" s="6">
        <f t="shared" si="6"/>
        <v>276.70111111111112</v>
      </c>
    </row>
    <row r="230" spans="1:16">
      <c r="A230">
        <v>228</v>
      </c>
      <c r="B230" s="1">
        <v>42552</v>
      </c>
      <c r="C230" s="2">
        <v>0.12241898148148149</v>
      </c>
      <c r="D230">
        <v>191.2</v>
      </c>
      <c r="E230" t="s">
        <v>22</v>
      </c>
      <c r="F230">
        <v>189.3</v>
      </c>
      <c r="G230" t="s">
        <v>22</v>
      </c>
      <c r="H230" t="s">
        <v>23</v>
      </c>
      <c r="I230" t="s">
        <v>24</v>
      </c>
      <c r="J230" t="s">
        <v>23</v>
      </c>
      <c r="K230" t="s">
        <v>24</v>
      </c>
      <c r="L230">
        <v>1.9</v>
      </c>
      <c r="M230" t="s">
        <v>23</v>
      </c>
      <c r="N230" t="s">
        <v>52</v>
      </c>
      <c r="O230" s="5">
        <f t="shared" si="7"/>
        <v>665</v>
      </c>
      <c r="P230" s="6">
        <f t="shared" si="6"/>
        <v>262.74388888888888</v>
      </c>
    </row>
    <row r="231" spans="1:16">
      <c r="A231">
        <v>229</v>
      </c>
      <c r="B231" s="1">
        <v>42552</v>
      </c>
      <c r="C231" s="2">
        <v>0.12450231481481482</v>
      </c>
      <c r="D231">
        <v>185.6</v>
      </c>
      <c r="E231" t="s">
        <v>22</v>
      </c>
      <c r="F231">
        <v>184</v>
      </c>
      <c r="G231" t="s">
        <v>22</v>
      </c>
      <c r="H231" t="s">
        <v>23</v>
      </c>
      <c r="I231" t="s">
        <v>24</v>
      </c>
      <c r="J231" t="s">
        <v>23</v>
      </c>
      <c r="K231" t="s">
        <v>24</v>
      </c>
      <c r="L231">
        <v>1.6</v>
      </c>
      <c r="M231" t="s">
        <v>23</v>
      </c>
      <c r="N231" t="s">
        <v>52</v>
      </c>
      <c r="O231" s="5">
        <f t="shared" si="7"/>
        <v>668</v>
      </c>
      <c r="P231" s="6">
        <f t="shared" si="6"/>
        <v>250.99166666666667</v>
      </c>
    </row>
    <row r="232" spans="1:16">
      <c r="B232" s="1"/>
      <c r="C232" s="2"/>
      <c r="O232" s="5"/>
      <c r="P232" s="6"/>
    </row>
    <row r="233" spans="1:16">
      <c r="B233" s="1"/>
      <c r="C233" s="2"/>
      <c r="O233" s="5"/>
      <c r="P233" s="6"/>
    </row>
    <row r="234" spans="1:16">
      <c r="B234" s="1"/>
      <c r="C234" s="2"/>
      <c r="O234" s="5"/>
      <c r="P234" s="6"/>
    </row>
    <row r="235" spans="1:16">
      <c r="B235" s="1"/>
      <c r="C235" s="2"/>
      <c r="O235" s="5"/>
      <c r="P235" s="6"/>
    </row>
    <row r="236" spans="1:16">
      <c r="B236" s="1"/>
      <c r="C236" s="2"/>
      <c r="O236" s="5"/>
      <c r="P236" s="6"/>
    </row>
    <row r="237" spans="1:16">
      <c r="B237" s="1"/>
      <c r="C237" s="2"/>
      <c r="O237" s="5"/>
      <c r="P237" s="6"/>
    </row>
    <row r="238" spans="1:16">
      <c r="B238" s="1"/>
      <c r="C238" s="2"/>
      <c r="O238" s="5"/>
      <c r="P238" s="6"/>
    </row>
    <row r="239" spans="1:16">
      <c r="B239" s="1"/>
      <c r="C239" s="2"/>
      <c r="O239" s="5"/>
      <c r="P239" s="6"/>
    </row>
    <row r="240" spans="1:16">
      <c r="B240" s="1"/>
      <c r="C240" s="2"/>
      <c r="O240" s="5"/>
      <c r="P240" s="6"/>
    </row>
    <row r="241" spans="2:16">
      <c r="B241" s="1"/>
      <c r="C241" s="2"/>
      <c r="O241" s="5"/>
      <c r="P241" s="6"/>
    </row>
    <row r="242" spans="2:16">
      <c r="B242" s="1"/>
      <c r="C242" s="2"/>
      <c r="O242" s="5"/>
      <c r="P242" s="6"/>
    </row>
    <row r="243" spans="2:16">
      <c r="B243" s="1"/>
      <c r="C243" s="2"/>
      <c r="O243" s="5"/>
      <c r="P243" s="6"/>
    </row>
    <row r="244" spans="2:16">
      <c r="B244" s="1"/>
      <c r="C244" s="2"/>
      <c r="O244" s="5"/>
      <c r="P244" s="6"/>
    </row>
    <row r="245" spans="2:16">
      <c r="B245" s="1"/>
      <c r="C245" s="2"/>
      <c r="O245" s="5"/>
      <c r="P245" s="6"/>
    </row>
    <row r="246" spans="2:16">
      <c r="B246" s="1"/>
      <c r="C246" s="2"/>
      <c r="O246" s="5"/>
      <c r="P246" s="6"/>
    </row>
    <row r="247" spans="2:16">
      <c r="B247" s="1"/>
      <c r="C247" s="2"/>
      <c r="O247" s="5"/>
      <c r="P247" s="6"/>
    </row>
    <row r="248" spans="2:16">
      <c r="B248" s="1"/>
      <c r="C248" s="2"/>
      <c r="O248" s="5"/>
      <c r="P248" s="6"/>
    </row>
    <row r="249" spans="2:16">
      <c r="B249" s="1"/>
      <c r="C249" s="2"/>
      <c r="O249" s="5"/>
      <c r="P249" s="6"/>
    </row>
    <row r="250" spans="2:16">
      <c r="B250" s="1"/>
      <c r="C250" s="2"/>
      <c r="O250" s="5"/>
      <c r="P250" s="6"/>
    </row>
    <row r="251" spans="2:16">
      <c r="B251" s="1"/>
      <c r="C251" s="2"/>
      <c r="O251" s="5"/>
      <c r="P251" s="6"/>
    </row>
    <row r="252" spans="2:16">
      <c r="B252" s="1"/>
      <c r="C252" s="2"/>
      <c r="O252" s="5"/>
      <c r="P252" s="6"/>
    </row>
    <row r="253" spans="2:16">
      <c r="B253" s="1"/>
      <c r="C253" s="2"/>
      <c r="O253" s="5"/>
      <c r="P253" s="6"/>
    </row>
    <row r="254" spans="2:16">
      <c r="B254" s="1"/>
      <c r="C254" s="2"/>
      <c r="O254" s="5"/>
      <c r="P254" s="6"/>
    </row>
    <row r="255" spans="2:16">
      <c r="B255" s="1"/>
      <c r="C255" s="2"/>
      <c r="O255" s="5"/>
      <c r="P255" s="6"/>
    </row>
    <row r="256" spans="2:16">
      <c r="B256" s="1"/>
      <c r="C256" s="2"/>
      <c r="O256" s="5"/>
      <c r="P256" s="6"/>
    </row>
    <row r="257" spans="2:16">
      <c r="B257" s="1"/>
      <c r="C257" s="2"/>
      <c r="O257" s="5"/>
      <c r="P257" s="6"/>
    </row>
    <row r="258" spans="2:16">
      <c r="B258" s="1"/>
      <c r="C258" s="2"/>
      <c r="O258" s="5"/>
      <c r="P258" s="6"/>
    </row>
    <row r="259" spans="2:16">
      <c r="B259" s="1"/>
      <c r="C259" s="2"/>
      <c r="O259" s="5"/>
      <c r="P259" s="6"/>
    </row>
    <row r="260" spans="2:16">
      <c r="B260" s="1"/>
      <c r="C260" s="2"/>
      <c r="O260" s="5"/>
      <c r="P260" s="6"/>
    </row>
    <row r="261" spans="2:16">
      <c r="B261" s="1"/>
      <c r="C261" s="2"/>
      <c r="O261" s="5"/>
      <c r="P261" s="6"/>
    </row>
    <row r="262" spans="2:16">
      <c r="B262" s="1"/>
      <c r="C262" s="2"/>
      <c r="O262" s="5"/>
      <c r="P262" s="6"/>
    </row>
    <row r="263" spans="2:16">
      <c r="B263" s="1"/>
      <c r="C263" s="2"/>
      <c r="O263" s="5"/>
      <c r="P263" s="6"/>
    </row>
    <row r="264" spans="2:16">
      <c r="B264" s="1"/>
      <c r="C264" s="2"/>
      <c r="O264" s="5"/>
      <c r="P264" s="6"/>
    </row>
    <row r="265" spans="2:16">
      <c r="B265" s="1"/>
      <c r="C265" s="2"/>
      <c r="O265" s="5"/>
      <c r="P265" s="6"/>
    </row>
    <row r="266" spans="2:16">
      <c r="B266" s="1"/>
      <c r="C266" s="2"/>
      <c r="O266" s="5"/>
      <c r="P266" s="6"/>
    </row>
    <row r="267" spans="2:16">
      <c r="B267" s="1"/>
      <c r="C267" s="2"/>
      <c r="O267" s="5"/>
      <c r="P267" s="6"/>
    </row>
    <row r="268" spans="2:16">
      <c r="B268" s="1"/>
      <c r="C268" s="2"/>
      <c r="O268" s="5"/>
      <c r="P268" s="6"/>
    </row>
    <row r="269" spans="2:16">
      <c r="B269" s="1"/>
      <c r="C269" s="2"/>
      <c r="O269" s="5"/>
      <c r="P269" s="6"/>
    </row>
    <row r="270" spans="2:16">
      <c r="B270" s="1"/>
      <c r="C270" s="2"/>
      <c r="O270" s="5"/>
      <c r="P270" s="6"/>
    </row>
    <row r="271" spans="2:16">
      <c r="B271" s="1"/>
      <c r="C271" s="2"/>
      <c r="O271" s="5"/>
      <c r="P271" s="6"/>
    </row>
    <row r="272" spans="2:16">
      <c r="B272" s="1"/>
      <c r="C272" s="2"/>
      <c r="O272" s="5"/>
      <c r="P272" s="6"/>
    </row>
    <row r="273" spans="2:16">
      <c r="B273" s="1"/>
      <c r="C273" s="2"/>
      <c r="O273" s="5"/>
      <c r="P273" s="6"/>
    </row>
    <row r="274" spans="2:16">
      <c r="B274" s="1"/>
      <c r="C274" s="2"/>
      <c r="O274" s="5"/>
      <c r="P274" s="6"/>
    </row>
    <row r="275" spans="2:16">
      <c r="B275" s="1"/>
      <c r="C275" s="2"/>
      <c r="O275" s="5"/>
      <c r="P275" s="6"/>
    </row>
    <row r="276" spans="2:16">
      <c r="B276" s="1"/>
      <c r="C276" s="2"/>
      <c r="O276" s="5"/>
      <c r="P276" s="6"/>
    </row>
    <row r="277" spans="2:16">
      <c r="B277" s="1"/>
      <c r="C277" s="2"/>
      <c r="O277" s="5"/>
      <c r="P277" s="6"/>
    </row>
    <row r="278" spans="2:16">
      <c r="B278" s="1"/>
      <c r="C278" s="2"/>
      <c r="O278" s="5"/>
      <c r="P278" s="6"/>
    </row>
    <row r="279" spans="2:16">
      <c r="B279" s="1"/>
      <c r="C279" s="2"/>
      <c r="O279" s="5"/>
      <c r="P279" s="6"/>
    </row>
    <row r="280" spans="2:16">
      <c r="B280" s="1"/>
      <c r="C280" s="2"/>
      <c r="O280" s="5"/>
      <c r="P280" s="6"/>
    </row>
    <row r="281" spans="2:16">
      <c r="B281" s="1"/>
      <c r="C281" s="2"/>
      <c r="O281" s="5"/>
      <c r="P281" s="6"/>
    </row>
    <row r="282" spans="2:16">
      <c r="B282" s="1"/>
      <c r="C282" s="2"/>
      <c r="O282" s="5"/>
      <c r="P282" s="6"/>
    </row>
    <row r="283" spans="2:16">
      <c r="B283" s="1"/>
      <c r="C283" s="2"/>
      <c r="O283" s="5"/>
      <c r="P283" s="6"/>
    </row>
    <row r="284" spans="2:16">
      <c r="B284" s="1"/>
      <c r="C284" s="2"/>
      <c r="O284" s="5"/>
      <c r="P284" s="6"/>
    </row>
    <row r="285" spans="2:16">
      <c r="B285" s="1"/>
      <c r="C285" s="2"/>
      <c r="O285" s="5"/>
      <c r="P285" s="6"/>
    </row>
    <row r="286" spans="2:16">
      <c r="B286" s="1"/>
      <c r="C286" s="2"/>
      <c r="O286" s="5"/>
      <c r="P286" s="6"/>
    </row>
    <row r="287" spans="2:16">
      <c r="B287" s="1"/>
      <c r="C287" s="2"/>
      <c r="O287" s="5"/>
      <c r="P287" s="6"/>
    </row>
    <row r="288" spans="2:16">
      <c r="B288" s="1"/>
      <c r="C288" s="2"/>
      <c r="O288" s="5"/>
      <c r="P288" s="6"/>
    </row>
    <row r="289" spans="2:16">
      <c r="B289" s="1"/>
      <c r="C289" s="2"/>
      <c r="O289" s="5"/>
      <c r="P289" s="6"/>
    </row>
    <row r="290" spans="2:16">
      <c r="B290" s="1"/>
      <c r="C290" s="2"/>
      <c r="O290" s="5"/>
      <c r="P290" s="6"/>
    </row>
    <row r="291" spans="2:16">
      <c r="B291" s="1"/>
      <c r="C291" s="2"/>
      <c r="O291" s="5"/>
      <c r="P291" s="6"/>
    </row>
    <row r="292" spans="2:16">
      <c r="B292" s="1"/>
      <c r="C292" s="2"/>
      <c r="O292" s="5"/>
      <c r="P292" s="6"/>
    </row>
    <row r="293" spans="2:16">
      <c r="B293" s="1"/>
      <c r="C293" s="2"/>
      <c r="O293" s="5"/>
      <c r="P293" s="6"/>
    </row>
    <row r="294" spans="2:16">
      <c r="B294" s="1"/>
      <c r="C294" s="2"/>
      <c r="O294" s="5"/>
      <c r="P294" s="6"/>
    </row>
    <row r="295" spans="2:16">
      <c r="B295" s="1"/>
      <c r="C295" s="2"/>
      <c r="O295" s="5"/>
      <c r="P295" s="6"/>
    </row>
    <row r="296" spans="2:16">
      <c r="B296" s="1"/>
      <c r="C296" s="2"/>
      <c r="O296" s="5"/>
      <c r="P296" s="6"/>
    </row>
    <row r="297" spans="2:16">
      <c r="B297" s="1"/>
      <c r="C297" s="2"/>
      <c r="O297" s="5"/>
      <c r="P297" s="6"/>
    </row>
    <row r="298" spans="2:16">
      <c r="B298" s="1"/>
      <c r="C298" s="2"/>
      <c r="O298" s="5"/>
      <c r="P298" s="6"/>
    </row>
    <row r="299" spans="2:16">
      <c r="B299" s="1"/>
      <c r="C299" s="2"/>
      <c r="O299" s="5"/>
      <c r="P299" s="6"/>
    </row>
    <row r="300" spans="2:16">
      <c r="B300" s="1"/>
      <c r="C300" s="2"/>
      <c r="O300" s="5"/>
      <c r="P300" s="6"/>
    </row>
    <row r="301" spans="2:16">
      <c r="B301" s="1"/>
      <c r="C301" s="2"/>
      <c r="O301" s="5"/>
      <c r="P301" s="6"/>
    </row>
    <row r="302" spans="2:16">
      <c r="B302" s="1"/>
      <c r="C302" s="2"/>
      <c r="O302" s="5"/>
      <c r="P302" s="6"/>
    </row>
    <row r="303" spans="2:16">
      <c r="B303" s="1"/>
      <c r="C303" s="2"/>
      <c r="O303" s="5"/>
      <c r="P303" s="6"/>
    </row>
    <row r="304" spans="2:16">
      <c r="B304" s="1"/>
      <c r="C304" s="2"/>
      <c r="O304" s="5"/>
      <c r="P304" s="6"/>
    </row>
    <row r="305" spans="2:16">
      <c r="B305" s="1"/>
      <c r="C305" s="2"/>
      <c r="O305" s="5"/>
      <c r="P305" s="6"/>
    </row>
    <row r="306" spans="2:16">
      <c r="B306" s="1"/>
      <c r="C306" s="2"/>
      <c r="O306" s="5"/>
      <c r="P306" s="6"/>
    </row>
    <row r="307" spans="2:16">
      <c r="B307" s="1"/>
      <c r="C307" s="2"/>
      <c r="O307" s="5"/>
      <c r="P307" s="6"/>
    </row>
    <row r="308" spans="2:16">
      <c r="B308" s="1"/>
      <c r="C308" s="2"/>
      <c r="O308" s="5"/>
      <c r="P308" s="6"/>
    </row>
    <row r="309" spans="2:16">
      <c r="B309" s="1"/>
      <c r="C309" s="2"/>
      <c r="O309" s="5"/>
      <c r="P309" s="6"/>
    </row>
    <row r="310" spans="2:16">
      <c r="B310" s="1"/>
      <c r="C310" s="2"/>
      <c r="O310" s="5"/>
      <c r="P310" s="6"/>
    </row>
    <row r="311" spans="2:16">
      <c r="B311" s="1"/>
      <c r="C311" s="2"/>
      <c r="O311" s="5"/>
      <c r="P311" s="6"/>
    </row>
    <row r="312" spans="2:16">
      <c r="B312" s="1"/>
      <c r="C312" s="2"/>
      <c r="O312" s="5"/>
      <c r="P312" s="6"/>
    </row>
    <row r="313" spans="2:16">
      <c r="B313" s="1"/>
      <c r="C313" s="2"/>
      <c r="O313" s="5"/>
      <c r="P313" s="6"/>
    </row>
    <row r="314" spans="2:16">
      <c r="B314" s="1"/>
      <c r="C314" s="2"/>
      <c r="O314" s="5"/>
      <c r="P314" s="6"/>
    </row>
    <row r="315" spans="2:16">
      <c r="B315" s="1"/>
      <c r="C315" s="2"/>
      <c r="O315" s="5"/>
      <c r="P315" s="6"/>
    </row>
    <row r="316" spans="2:16">
      <c r="B316" s="1"/>
      <c r="C316" s="2"/>
      <c r="O316" s="5"/>
      <c r="P316" s="6"/>
    </row>
    <row r="317" spans="2:16">
      <c r="B317" s="1"/>
      <c r="C317" s="2"/>
      <c r="O317" s="5"/>
      <c r="P317" s="6"/>
    </row>
    <row r="318" spans="2:16">
      <c r="B318" s="1"/>
      <c r="C318" s="2"/>
      <c r="O318" s="5"/>
      <c r="P318" s="6"/>
    </row>
    <row r="319" spans="2:16">
      <c r="B319" s="1"/>
      <c r="C319" s="2"/>
      <c r="O319" s="5"/>
      <c r="P319" s="6"/>
    </row>
    <row r="320" spans="2:16">
      <c r="B320" s="1"/>
      <c r="C320" s="2"/>
      <c r="O320" s="5"/>
      <c r="P320" s="6"/>
    </row>
    <row r="321" spans="2:16">
      <c r="B321" s="1"/>
      <c r="C321" s="2"/>
      <c r="O321" s="5"/>
      <c r="P321" s="6"/>
    </row>
    <row r="322" spans="2:16">
      <c r="B322" s="1"/>
      <c r="C322" s="2"/>
      <c r="O322" s="5"/>
      <c r="P322" s="6"/>
    </row>
    <row r="323" spans="2:16">
      <c r="B323" s="1"/>
      <c r="C323" s="2"/>
      <c r="O323" s="5"/>
      <c r="P323" s="6"/>
    </row>
    <row r="324" spans="2:16">
      <c r="B324" s="1"/>
      <c r="C324" s="2"/>
      <c r="O324" s="5"/>
      <c r="P324" s="6"/>
    </row>
    <row r="325" spans="2:16">
      <c r="B325" s="1"/>
      <c r="C325" s="2"/>
      <c r="O325" s="5"/>
      <c r="P325" s="6"/>
    </row>
    <row r="326" spans="2:16">
      <c r="B326" s="1"/>
      <c r="C326" s="2"/>
      <c r="O326" s="5"/>
      <c r="P326" s="6"/>
    </row>
    <row r="327" spans="2:16">
      <c r="B327" s="1"/>
      <c r="C327" s="2"/>
      <c r="O327" s="5"/>
      <c r="P327" s="6"/>
    </row>
    <row r="328" spans="2:16">
      <c r="B328" s="1"/>
      <c r="C328" s="2"/>
      <c r="O328" s="5"/>
      <c r="P328" s="6"/>
    </row>
    <row r="329" spans="2:16">
      <c r="B329" s="1"/>
      <c r="C329" s="2"/>
      <c r="O329" s="5"/>
      <c r="P329" s="6"/>
    </row>
    <row r="330" spans="2:16">
      <c r="B330" s="1"/>
      <c r="C330" s="2"/>
      <c r="O330" s="5"/>
      <c r="P330" s="6"/>
    </row>
    <row r="331" spans="2:16">
      <c r="B331" s="1"/>
      <c r="C331" s="2"/>
      <c r="O331" s="5"/>
      <c r="P331" s="6"/>
    </row>
    <row r="332" spans="2:16">
      <c r="B332" s="1"/>
      <c r="C332" s="2"/>
      <c r="O332" s="5"/>
      <c r="P332" s="6"/>
    </row>
    <row r="333" spans="2:16">
      <c r="B333" s="1"/>
      <c r="C333" s="2"/>
      <c r="O333" s="5"/>
      <c r="P333" s="6"/>
    </row>
    <row r="334" spans="2:16">
      <c r="B334" s="1"/>
      <c r="C334" s="2"/>
      <c r="O334" s="5"/>
      <c r="P334" s="6"/>
    </row>
    <row r="335" spans="2:16">
      <c r="B335" s="1"/>
      <c r="C335" s="2"/>
      <c r="O335" s="5"/>
      <c r="P335" s="6"/>
    </row>
    <row r="336" spans="2:16">
      <c r="B336" s="1"/>
      <c r="C336" s="2"/>
      <c r="O336" s="5"/>
      <c r="P336" s="6"/>
    </row>
    <row r="337" spans="2:16">
      <c r="B337" s="1"/>
      <c r="C337" s="2"/>
      <c r="O337" s="5"/>
      <c r="P337" s="6"/>
    </row>
    <row r="338" spans="2:16">
      <c r="B338" s="1"/>
      <c r="C338" s="2"/>
      <c r="O338" s="5"/>
      <c r="P338" s="6"/>
    </row>
    <row r="339" spans="2:16">
      <c r="B339" s="1"/>
      <c r="C339" s="2"/>
      <c r="O339" s="5"/>
      <c r="P339" s="6"/>
    </row>
    <row r="340" spans="2:16">
      <c r="B340" s="1"/>
      <c r="C340" s="2"/>
      <c r="O340" s="5"/>
      <c r="P340" s="6"/>
    </row>
    <row r="341" spans="2:16">
      <c r="B341" s="1"/>
      <c r="C341" s="2"/>
      <c r="O341" s="5"/>
      <c r="P341" s="6"/>
    </row>
    <row r="342" spans="2:16">
      <c r="B342" s="1"/>
      <c r="C342" s="2"/>
      <c r="O342" s="5"/>
      <c r="P342" s="6"/>
    </row>
    <row r="343" spans="2:16">
      <c r="B343" s="1"/>
      <c r="C343" s="2"/>
      <c r="O343" s="5"/>
      <c r="P343" s="6"/>
    </row>
    <row r="344" spans="2:16">
      <c r="B344" s="1"/>
      <c r="C344" s="2"/>
      <c r="O344" s="5"/>
      <c r="P344" s="6"/>
    </row>
    <row r="345" spans="2:16">
      <c r="B345" s="1"/>
      <c r="C345" s="2"/>
      <c r="O345" s="5"/>
      <c r="P345" s="6"/>
    </row>
    <row r="346" spans="2:16">
      <c r="B346" s="1"/>
      <c r="C346" s="2"/>
      <c r="O346" s="5"/>
      <c r="P346" s="6"/>
    </row>
    <row r="347" spans="2:16">
      <c r="B347" s="1"/>
      <c r="C347" s="2"/>
      <c r="O347" s="5"/>
      <c r="P347" s="6"/>
    </row>
    <row r="348" spans="2:16">
      <c r="B348" s="1"/>
      <c r="C348" s="2"/>
      <c r="O348" s="5"/>
      <c r="P348" s="6"/>
    </row>
    <row r="349" spans="2:16">
      <c r="B349" s="1"/>
      <c r="C349" s="2"/>
      <c r="O349" s="5"/>
      <c r="P349" s="6"/>
    </row>
    <row r="350" spans="2:16">
      <c r="B350" s="1"/>
      <c r="C350" s="2"/>
      <c r="O350" s="5"/>
      <c r="P350" s="6"/>
    </row>
    <row r="351" spans="2:16">
      <c r="B351" s="1"/>
      <c r="C351" s="2"/>
      <c r="O351" s="5"/>
      <c r="P351" s="6"/>
    </row>
    <row r="352" spans="2:16">
      <c r="B352" s="1"/>
      <c r="C352" s="2"/>
      <c r="O352" s="5"/>
      <c r="P352" s="6"/>
    </row>
    <row r="353" spans="2:16">
      <c r="B353" s="1"/>
      <c r="C353" s="2"/>
      <c r="O353" s="5"/>
      <c r="P353" s="6"/>
    </row>
    <row r="354" spans="2:16">
      <c r="B354" s="1"/>
      <c r="C354" s="2"/>
      <c r="O354" s="5"/>
      <c r="P354" s="6"/>
    </row>
    <row r="355" spans="2:16">
      <c r="B355" s="1"/>
      <c r="C355" s="2"/>
      <c r="O355" s="5"/>
      <c r="P355" s="6"/>
    </row>
    <row r="356" spans="2:16">
      <c r="B356" s="1"/>
      <c r="C356" s="2"/>
      <c r="O356" s="5"/>
      <c r="P356" s="6"/>
    </row>
    <row r="357" spans="2:16">
      <c r="B357" s="1"/>
      <c r="C357" s="2"/>
      <c r="O357" s="5"/>
      <c r="P357" s="6"/>
    </row>
    <row r="358" spans="2:16">
      <c r="B358" s="1"/>
      <c r="C358" s="2"/>
      <c r="O358" s="5"/>
      <c r="P358" s="6"/>
    </row>
    <row r="359" spans="2:16">
      <c r="B359" s="1"/>
      <c r="C359" s="2"/>
      <c r="O359" s="5"/>
      <c r="P359" s="6"/>
    </row>
    <row r="360" spans="2:16">
      <c r="B360" s="1"/>
      <c r="C360" s="2"/>
      <c r="O360" s="5"/>
      <c r="P360" s="6"/>
    </row>
    <row r="361" spans="2:16">
      <c r="B361" s="1"/>
      <c r="C361" s="2"/>
      <c r="O361" s="5"/>
      <c r="P361" s="6"/>
    </row>
    <row r="362" spans="2:16">
      <c r="B362" s="1"/>
      <c r="C362" s="2"/>
      <c r="O362" s="5"/>
      <c r="P362" s="6"/>
    </row>
    <row r="363" spans="2:16">
      <c r="B363" s="1"/>
      <c r="C363" s="2"/>
      <c r="O363" s="5"/>
      <c r="P363" s="6"/>
    </row>
    <row r="364" spans="2:16">
      <c r="B364" s="1"/>
      <c r="C364" s="2"/>
      <c r="O364" s="5"/>
      <c r="P364" s="6"/>
    </row>
    <row r="365" spans="2:16">
      <c r="B365" s="1"/>
      <c r="C365" s="2"/>
      <c r="O365" s="5"/>
      <c r="P365" s="6"/>
    </row>
    <row r="366" spans="2:16">
      <c r="B366" s="1"/>
      <c r="C366" s="2"/>
      <c r="O366" s="5"/>
      <c r="P366" s="6"/>
    </row>
    <row r="367" spans="2:16">
      <c r="B367" s="1"/>
      <c r="C367" s="2"/>
      <c r="O367" s="5"/>
      <c r="P367" s="6"/>
    </row>
    <row r="368" spans="2:16">
      <c r="B368" s="1"/>
      <c r="C368" s="2"/>
      <c r="O368" s="5"/>
      <c r="P368" s="6"/>
    </row>
    <row r="369" spans="2:16">
      <c r="B369" s="1"/>
      <c r="C369" s="2"/>
      <c r="O369" s="5"/>
      <c r="P369" s="6"/>
    </row>
    <row r="370" spans="2:16">
      <c r="B370" s="1"/>
      <c r="C370" s="2"/>
      <c r="O370" s="5"/>
      <c r="P370" s="6"/>
    </row>
    <row r="371" spans="2:16">
      <c r="B371" s="1"/>
      <c r="C371" s="2"/>
      <c r="O371" s="5"/>
      <c r="P371" s="6"/>
    </row>
    <row r="372" spans="2:16">
      <c r="B372" s="1"/>
      <c r="C372" s="2"/>
      <c r="O372" s="5"/>
      <c r="P372" s="6"/>
    </row>
    <row r="373" spans="2:16">
      <c r="B373" s="1"/>
      <c r="C373" s="2"/>
      <c r="O373" s="5"/>
      <c r="P373" s="6"/>
    </row>
    <row r="374" spans="2:16">
      <c r="B374" s="1"/>
      <c r="C374" s="2"/>
      <c r="O374" s="5"/>
      <c r="P374" s="6"/>
    </row>
    <row r="375" spans="2:16">
      <c r="B375" s="1"/>
      <c r="C375" s="2"/>
      <c r="O375" s="5"/>
      <c r="P375" s="6"/>
    </row>
    <row r="376" spans="2:16">
      <c r="B376" s="1"/>
      <c r="C376" s="2"/>
      <c r="O376" s="5"/>
      <c r="P376" s="6"/>
    </row>
    <row r="377" spans="2:16">
      <c r="B377" s="1"/>
      <c r="C377" s="2"/>
      <c r="O377" s="5"/>
      <c r="P377" s="6"/>
    </row>
    <row r="378" spans="2:16">
      <c r="B378" s="1"/>
      <c r="C378" s="2"/>
      <c r="O378" s="5"/>
      <c r="P378" s="6"/>
    </row>
    <row r="379" spans="2:16">
      <c r="B379" s="1"/>
      <c r="C379" s="2"/>
      <c r="O379" s="5"/>
      <c r="P379" s="6"/>
    </row>
    <row r="380" spans="2:16">
      <c r="B380" s="1"/>
      <c r="C380" s="2"/>
      <c r="O380" s="5"/>
      <c r="P380" s="6"/>
    </row>
    <row r="381" spans="2:16">
      <c r="B381" s="1"/>
      <c r="C381" s="2"/>
      <c r="O381" s="5"/>
      <c r="P381" s="6"/>
    </row>
    <row r="382" spans="2:16">
      <c r="B382" s="1"/>
      <c r="C382" s="2"/>
      <c r="O382" s="5"/>
      <c r="P382" s="6"/>
    </row>
    <row r="383" spans="2:16">
      <c r="B383" s="1"/>
      <c r="C383" s="2"/>
      <c r="O383" s="5"/>
      <c r="P383" s="6"/>
    </row>
    <row r="384" spans="2:16">
      <c r="B384" s="1"/>
      <c r="C384" s="2"/>
      <c r="O384" s="5"/>
      <c r="P384" s="6"/>
    </row>
    <row r="385" spans="2:16">
      <c r="B385" s="1"/>
      <c r="C385" s="2"/>
      <c r="O385" s="5"/>
      <c r="P385" s="6"/>
    </row>
    <row r="386" spans="2:16">
      <c r="B386" s="1"/>
      <c r="C386" s="2"/>
      <c r="O386" s="5"/>
      <c r="P386" s="6"/>
    </row>
    <row r="387" spans="2:16">
      <c r="B387" s="1"/>
      <c r="C387" s="2"/>
      <c r="O387" s="5"/>
      <c r="P387" s="6"/>
    </row>
    <row r="388" spans="2:16">
      <c r="B388" s="1"/>
      <c r="C388" s="2"/>
      <c r="O388" s="5"/>
      <c r="P388" s="6"/>
    </row>
    <row r="389" spans="2:16">
      <c r="B389" s="1"/>
      <c r="C389" s="2"/>
      <c r="O389" s="5"/>
      <c r="P389" s="6"/>
    </row>
    <row r="390" spans="2:16">
      <c r="B390" s="1"/>
      <c r="C390" s="2"/>
      <c r="O390" s="5"/>
      <c r="P390" s="6"/>
    </row>
    <row r="391" spans="2:16">
      <c r="B391" s="1"/>
      <c r="C391" s="2"/>
      <c r="O391" s="5"/>
      <c r="P391" s="6"/>
    </row>
    <row r="392" spans="2:16">
      <c r="B392" s="1"/>
      <c r="C392" s="2"/>
      <c r="O392" s="5"/>
      <c r="P392" s="6"/>
    </row>
    <row r="393" spans="2:16">
      <c r="B393" s="1"/>
      <c r="C393" s="2"/>
      <c r="O393" s="5"/>
      <c r="P393" s="6"/>
    </row>
    <row r="394" spans="2:16">
      <c r="B394" s="1"/>
      <c r="C394" s="2"/>
      <c r="O394" s="5"/>
      <c r="P394" s="6"/>
    </row>
    <row r="395" spans="2:16">
      <c r="B395" s="1"/>
      <c r="C395" s="2"/>
      <c r="O395" s="5"/>
      <c r="P395" s="6"/>
    </row>
    <row r="396" spans="2:16">
      <c r="B396" s="1"/>
      <c r="C396" s="2"/>
      <c r="O396" s="5"/>
      <c r="P396" s="6"/>
    </row>
    <row r="397" spans="2:16">
      <c r="B397" s="1"/>
      <c r="C397" s="2"/>
      <c r="O397" s="5"/>
      <c r="P397" s="6"/>
    </row>
    <row r="398" spans="2:16">
      <c r="B398" s="1"/>
      <c r="C398" s="2"/>
      <c r="O398" s="5"/>
      <c r="P398" s="6"/>
    </row>
    <row r="399" spans="2:16">
      <c r="B399" s="1"/>
      <c r="C399" s="2"/>
      <c r="O399" s="5"/>
      <c r="P399" s="6"/>
    </row>
    <row r="400" spans="2:16">
      <c r="B400" s="1"/>
      <c r="C400" s="2"/>
      <c r="O400" s="5"/>
      <c r="P400" s="6"/>
    </row>
    <row r="401" spans="2:16">
      <c r="B401" s="1"/>
      <c r="C401" s="2"/>
      <c r="O401" s="5"/>
      <c r="P401" s="6"/>
    </row>
    <row r="402" spans="2:16">
      <c r="B402" s="1"/>
      <c r="C402" s="2"/>
      <c r="O402" s="5"/>
      <c r="P402" s="6"/>
    </row>
    <row r="403" spans="2:16">
      <c r="B403" s="1"/>
      <c r="C403" s="2"/>
      <c r="O403" s="5"/>
      <c r="P403" s="6"/>
    </row>
    <row r="404" spans="2:16">
      <c r="B404" s="1"/>
      <c r="C404" s="2"/>
      <c r="O404" s="5"/>
      <c r="P404" s="6"/>
    </row>
    <row r="405" spans="2:16">
      <c r="B405" s="1"/>
      <c r="C405" s="2"/>
      <c r="O405" s="5"/>
      <c r="P405" s="6"/>
    </row>
    <row r="406" spans="2:16">
      <c r="B406" s="1"/>
      <c r="C406" s="2"/>
      <c r="O406" s="5"/>
      <c r="P406" s="6"/>
    </row>
    <row r="407" spans="2:16">
      <c r="B407" s="1"/>
      <c r="C407" s="2"/>
      <c r="O407" s="5"/>
      <c r="P407" s="6"/>
    </row>
    <row r="408" spans="2:16">
      <c r="B408" s="1"/>
      <c r="C408" s="2"/>
      <c r="O408" s="5"/>
      <c r="P408" s="6"/>
    </row>
    <row r="409" spans="2:16">
      <c r="B409" s="1"/>
      <c r="C409" s="2"/>
      <c r="O409" s="5"/>
      <c r="P409" s="6"/>
    </row>
    <row r="410" spans="2:16">
      <c r="B410" s="1"/>
      <c r="C410" s="2"/>
      <c r="O410" s="5"/>
      <c r="P410" s="6"/>
    </row>
    <row r="411" spans="2:16">
      <c r="B411" s="1"/>
      <c r="C411" s="2"/>
      <c r="O411" s="5"/>
      <c r="P411" s="6"/>
    </row>
    <row r="412" spans="2:16">
      <c r="B412" s="1"/>
      <c r="C412" s="2"/>
      <c r="O412" s="5"/>
      <c r="P412" s="6"/>
    </row>
    <row r="413" spans="2:16">
      <c r="B413" s="1"/>
      <c r="C413" s="2"/>
      <c r="O413" s="5"/>
      <c r="P413" s="6"/>
    </row>
    <row r="414" spans="2:16">
      <c r="B414" s="1"/>
      <c r="C414" s="2"/>
      <c r="O414" s="5"/>
      <c r="P414" s="6"/>
    </row>
    <row r="415" spans="2:16">
      <c r="B415" s="1"/>
      <c r="C415" s="2"/>
      <c r="O415" s="5"/>
      <c r="P415" s="6"/>
    </row>
    <row r="416" spans="2:16">
      <c r="B416" s="1"/>
      <c r="C416" s="2"/>
      <c r="O416" s="5"/>
      <c r="P416" s="6"/>
    </row>
    <row r="417" spans="2:16">
      <c r="B417" s="1"/>
      <c r="C417" s="2"/>
      <c r="O417" s="5"/>
      <c r="P417" s="6"/>
    </row>
    <row r="418" spans="2:16">
      <c r="B418" s="1"/>
      <c r="C418" s="2"/>
      <c r="O418" s="5"/>
      <c r="P418" s="6"/>
    </row>
    <row r="419" spans="2:16">
      <c r="B419" s="1"/>
      <c r="C419" s="2"/>
      <c r="O419" s="5"/>
      <c r="P419" s="6"/>
    </row>
    <row r="420" spans="2:16">
      <c r="B420" s="1"/>
      <c r="C420" s="2"/>
      <c r="O420" s="5"/>
      <c r="P420" s="6"/>
    </row>
    <row r="421" spans="2:16">
      <c r="B421" s="1"/>
      <c r="C421" s="2"/>
      <c r="O421" s="5"/>
      <c r="P421" s="6"/>
    </row>
    <row r="422" spans="2:16">
      <c r="B422" s="1"/>
      <c r="C422" s="2"/>
      <c r="O422" s="5"/>
      <c r="P422" s="6"/>
    </row>
    <row r="423" spans="2:16">
      <c r="B423" s="1"/>
      <c r="C423" s="2"/>
      <c r="O423" s="5"/>
      <c r="P423" s="6"/>
    </row>
    <row r="424" spans="2:16">
      <c r="B424" s="1"/>
      <c r="C424" s="2"/>
      <c r="O424" s="5"/>
      <c r="P424" s="6"/>
    </row>
    <row r="425" spans="2:16">
      <c r="B425" s="1"/>
      <c r="C425" s="2"/>
    </row>
    <row r="426" spans="2:16">
      <c r="B426" s="1"/>
      <c r="C426" s="2"/>
    </row>
    <row r="427" spans="2:16">
      <c r="B427" s="1"/>
      <c r="C427" s="2"/>
    </row>
    <row r="428" spans="2:16">
      <c r="B428" s="1"/>
      <c r="C428" s="2"/>
    </row>
    <row r="429" spans="2:16">
      <c r="B429" s="1"/>
      <c r="C429" s="2"/>
    </row>
    <row r="430" spans="2:16">
      <c r="B430" s="1"/>
      <c r="C430" s="2"/>
    </row>
    <row r="431" spans="2:16">
      <c r="B431" s="1"/>
      <c r="C431" s="2"/>
    </row>
    <row r="432" spans="2:16">
      <c r="B432" s="1"/>
      <c r="C432" s="2"/>
    </row>
    <row r="433" spans="2:3">
      <c r="B433" s="1"/>
      <c r="C433" s="2"/>
    </row>
    <row r="434" spans="2:3">
      <c r="B434" s="1"/>
      <c r="C434" s="2"/>
    </row>
    <row r="435" spans="2:3">
      <c r="B435" s="1"/>
      <c r="C435" s="2"/>
    </row>
    <row r="436" spans="2:3">
      <c r="B436" s="1"/>
      <c r="C436" s="2"/>
    </row>
    <row r="437" spans="2:3">
      <c r="B437" s="1"/>
      <c r="C437" s="2"/>
    </row>
    <row r="438" spans="2:3">
      <c r="B438" s="1"/>
      <c r="C438" s="2"/>
    </row>
    <row r="439" spans="2:3">
      <c r="B439" s="1"/>
      <c r="C439" s="2"/>
    </row>
    <row r="440" spans="2:3">
      <c r="B440" s="1"/>
      <c r="C440" s="2"/>
    </row>
    <row r="441" spans="2:3">
      <c r="B441" s="1"/>
      <c r="C441" s="2"/>
    </row>
    <row r="442" spans="2:3">
      <c r="B442" s="1"/>
      <c r="C442" s="2"/>
    </row>
    <row r="443" spans="2:3">
      <c r="B443" s="1"/>
      <c r="C443" s="2"/>
    </row>
    <row r="444" spans="2:3">
      <c r="B444" s="1"/>
      <c r="C444" s="2"/>
    </row>
    <row r="445" spans="2:3">
      <c r="B445" s="1"/>
      <c r="C445" s="2"/>
    </row>
    <row r="446" spans="2:3">
      <c r="B446" s="1"/>
      <c r="C446" s="2"/>
    </row>
    <row r="447" spans="2:3">
      <c r="B447" s="1"/>
      <c r="C447" s="2"/>
    </row>
    <row r="448" spans="2:3">
      <c r="B448" s="1"/>
      <c r="C448" s="2"/>
    </row>
    <row r="449" spans="2:3">
      <c r="B449" s="1"/>
      <c r="C449" s="2"/>
    </row>
    <row r="450" spans="2:3">
      <c r="B450" s="1"/>
      <c r="C450" s="2"/>
    </row>
    <row r="451" spans="2:3">
      <c r="B451" s="1"/>
      <c r="C451" s="2"/>
    </row>
    <row r="452" spans="2:3">
      <c r="B452" s="1"/>
      <c r="C452" s="2"/>
    </row>
    <row r="453" spans="2:3">
      <c r="B453" s="1"/>
      <c r="C453" s="2"/>
    </row>
    <row r="454" spans="2:3">
      <c r="B454" s="1"/>
      <c r="C454" s="2"/>
    </row>
    <row r="455" spans="2:3">
      <c r="B455" s="1"/>
      <c r="C455" s="2"/>
    </row>
    <row r="456" spans="2:3">
      <c r="B456" s="1"/>
      <c r="C456" s="2"/>
    </row>
    <row r="457" spans="2:3">
      <c r="B457" s="1"/>
      <c r="C457" s="2"/>
    </row>
    <row r="458" spans="2:3">
      <c r="B458" s="1"/>
      <c r="C458" s="2"/>
    </row>
    <row r="459" spans="2:3">
      <c r="B459" s="1"/>
      <c r="C459" s="2"/>
    </row>
    <row r="460" spans="2:3">
      <c r="B460" s="1"/>
      <c r="C460" s="2"/>
    </row>
    <row r="461" spans="2:3">
      <c r="B461" s="1"/>
      <c r="C461" s="2"/>
    </row>
    <row r="462" spans="2:3">
      <c r="B462" s="1"/>
      <c r="C462" s="2"/>
    </row>
    <row r="463" spans="2:3">
      <c r="B463" s="1"/>
      <c r="C463" s="2"/>
    </row>
    <row r="464" spans="2:3">
      <c r="B464" s="1"/>
      <c r="C464" s="2"/>
    </row>
    <row r="465" spans="2:3">
      <c r="B465" s="1"/>
      <c r="C465" s="2"/>
    </row>
    <row r="466" spans="2:3">
      <c r="B466" s="1"/>
      <c r="C466" s="2"/>
    </row>
    <row r="467" spans="2:3">
      <c r="B467" s="1"/>
      <c r="C467" s="2"/>
    </row>
    <row r="468" spans="2:3">
      <c r="B468" s="1"/>
      <c r="C468" s="2"/>
    </row>
    <row r="469" spans="2:3">
      <c r="B469" s="1"/>
      <c r="C469" s="2"/>
    </row>
    <row r="470" spans="2:3">
      <c r="B470" s="1"/>
      <c r="C470" s="2"/>
    </row>
    <row r="471" spans="2:3">
      <c r="B471" s="1"/>
      <c r="C471" s="2"/>
    </row>
    <row r="472" spans="2:3">
      <c r="B472" s="1"/>
      <c r="C472" s="2"/>
    </row>
    <row r="473" spans="2:3">
      <c r="B473" s="1"/>
      <c r="C473" s="2"/>
    </row>
    <row r="474" spans="2:3">
      <c r="B474" s="1"/>
      <c r="C474" s="2"/>
    </row>
    <row r="475" spans="2:3">
      <c r="B475" s="1"/>
      <c r="C475" s="2"/>
    </row>
    <row r="476" spans="2:3">
      <c r="B476" s="1"/>
      <c r="C476" s="2"/>
    </row>
    <row r="477" spans="2:3">
      <c r="B477" s="1"/>
      <c r="C477" s="2"/>
    </row>
    <row r="478" spans="2:3">
      <c r="B478" s="1"/>
      <c r="C478" s="2"/>
    </row>
    <row r="479" spans="2:3">
      <c r="B479" s="1"/>
      <c r="C479" s="2"/>
    </row>
    <row r="480" spans="2:3">
      <c r="B480" s="1"/>
      <c r="C480" s="2"/>
    </row>
    <row r="481" spans="2:3">
      <c r="B481" s="1"/>
      <c r="C481" s="2"/>
    </row>
    <row r="482" spans="2:3">
      <c r="B482" s="1"/>
      <c r="C482" s="2"/>
    </row>
    <row r="483" spans="2:3">
      <c r="B483" s="1"/>
      <c r="C483" s="2"/>
    </row>
    <row r="484" spans="2:3">
      <c r="B484" s="1"/>
      <c r="C484" s="2"/>
    </row>
    <row r="485" spans="2:3">
      <c r="B485" s="1"/>
      <c r="C485" s="2"/>
    </row>
    <row r="486" spans="2:3">
      <c r="B486" s="1"/>
      <c r="C486" s="2"/>
    </row>
    <row r="487" spans="2:3">
      <c r="B487" s="1"/>
      <c r="C487" s="2"/>
    </row>
    <row r="488" spans="2:3">
      <c r="B488" s="1"/>
      <c r="C488" s="2"/>
    </row>
    <row r="489" spans="2:3">
      <c r="B489" s="1"/>
      <c r="C489" s="2"/>
    </row>
    <row r="490" spans="2:3">
      <c r="B490" s="1"/>
      <c r="C490" s="2"/>
    </row>
    <row r="491" spans="2:3">
      <c r="B491" s="1"/>
      <c r="C491" s="2"/>
    </row>
    <row r="492" spans="2:3">
      <c r="B492" s="1"/>
      <c r="C492" s="2"/>
    </row>
    <row r="493" spans="2:3">
      <c r="B493" s="1"/>
      <c r="C493" s="2"/>
    </row>
    <row r="494" spans="2:3">
      <c r="B494" s="1"/>
      <c r="C494" s="2"/>
    </row>
    <row r="495" spans="2:3">
      <c r="B495" s="1"/>
      <c r="C495" s="2"/>
    </row>
    <row r="496" spans="2:3">
      <c r="B496" s="1"/>
      <c r="C496" s="2"/>
    </row>
    <row r="497" spans="2:3">
      <c r="B497" s="1"/>
      <c r="C497" s="2"/>
    </row>
    <row r="498" spans="2:3">
      <c r="B498" s="1"/>
      <c r="C498" s="2"/>
    </row>
    <row r="499" spans="2:3">
      <c r="B499" s="1"/>
      <c r="C499" s="2"/>
    </row>
    <row r="500" spans="2:3">
      <c r="B500" s="1"/>
      <c r="C500" s="2"/>
    </row>
    <row r="501" spans="2:3">
      <c r="B501" s="1"/>
      <c r="C501" s="2"/>
    </row>
    <row r="502" spans="2:3">
      <c r="B502" s="1"/>
      <c r="C502" s="2"/>
    </row>
    <row r="503" spans="2:3">
      <c r="B503" s="1"/>
      <c r="C503" s="2"/>
    </row>
    <row r="504" spans="2:3">
      <c r="B504" s="1"/>
      <c r="C504" s="2"/>
    </row>
    <row r="505" spans="2:3">
      <c r="B505" s="1"/>
      <c r="C505" s="2"/>
    </row>
    <row r="506" spans="2:3">
      <c r="B506" s="1"/>
      <c r="C506" s="2"/>
    </row>
    <row r="507" spans="2:3">
      <c r="B507" s="1"/>
      <c r="C507" s="2"/>
    </row>
    <row r="508" spans="2:3">
      <c r="B508" s="1"/>
      <c r="C508" s="2"/>
    </row>
    <row r="509" spans="2:3">
      <c r="B509" s="1"/>
      <c r="C509" s="2"/>
    </row>
    <row r="510" spans="2:3">
      <c r="B510" s="1"/>
      <c r="C510" s="2"/>
    </row>
    <row r="511" spans="2:3">
      <c r="B511" s="1"/>
      <c r="C511" s="2"/>
    </row>
    <row r="512" spans="2:3">
      <c r="B512" s="1"/>
      <c r="C512" s="2"/>
    </row>
    <row r="513" spans="2:3">
      <c r="B513" s="1"/>
      <c r="C513" s="2"/>
    </row>
    <row r="514" spans="2:3">
      <c r="B514" s="1"/>
      <c r="C514" s="2"/>
    </row>
    <row r="515" spans="2:3">
      <c r="B515" s="1"/>
      <c r="C515" s="2"/>
    </row>
    <row r="516" spans="2:3">
      <c r="B516" s="1"/>
      <c r="C516" s="2"/>
    </row>
    <row r="517" spans="2:3">
      <c r="B517" s="1"/>
      <c r="C517" s="2"/>
    </row>
    <row r="518" spans="2:3">
      <c r="B518" s="1"/>
      <c r="C518" s="2"/>
    </row>
    <row r="519" spans="2:3">
      <c r="B519" s="1"/>
      <c r="C519" s="2"/>
    </row>
    <row r="520" spans="2:3">
      <c r="B520" s="1"/>
      <c r="C520" s="2"/>
    </row>
    <row r="521" spans="2:3">
      <c r="B521" s="1"/>
      <c r="C521" s="2"/>
    </row>
    <row r="522" spans="2:3">
      <c r="B522" s="1"/>
      <c r="C522" s="2"/>
    </row>
    <row r="523" spans="2:3">
      <c r="B523" s="1"/>
      <c r="C523" s="2"/>
    </row>
    <row r="524" spans="2:3">
      <c r="B524" s="1"/>
      <c r="C524" s="2"/>
    </row>
    <row r="525" spans="2:3">
      <c r="B525" s="1"/>
      <c r="C525" s="2"/>
    </row>
    <row r="526" spans="2:3">
      <c r="B526" s="1"/>
      <c r="C526" s="2"/>
    </row>
    <row r="527" spans="2:3">
      <c r="B527" s="1"/>
      <c r="C527" s="2"/>
    </row>
    <row r="528" spans="2:3">
      <c r="B528" s="1"/>
      <c r="C528" s="2"/>
    </row>
    <row r="529" spans="2:3">
      <c r="B529" s="1"/>
      <c r="C529" s="2"/>
    </row>
    <row r="530" spans="2:3">
      <c r="B530" s="1"/>
      <c r="C530" s="2"/>
    </row>
    <row r="531" spans="2:3">
      <c r="B531" s="1"/>
      <c r="C531" s="2"/>
    </row>
    <row r="532" spans="2:3">
      <c r="B532" s="1"/>
      <c r="C532" s="2"/>
    </row>
    <row r="533" spans="2:3">
      <c r="B533" s="1"/>
      <c r="C533" s="2"/>
    </row>
    <row r="534" spans="2:3">
      <c r="B534" s="1"/>
      <c r="C534" s="2"/>
    </row>
    <row r="535" spans="2:3">
      <c r="B535" s="1"/>
      <c r="C535" s="2"/>
    </row>
    <row r="536" spans="2:3">
      <c r="B536" s="1"/>
      <c r="C536" s="2"/>
    </row>
    <row r="537" spans="2:3">
      <c r="B537" s="1"/>
      <c r="C537" s="2"/>
    </row>
    <row r="538" spans="2:3">
      <c r="B538" s="1"/>
      <c r="C538" s="2"/>
    </row>
    <row r="539" spans="2:3">
      <c r="B539" s="1"/>
      <c r="C539" s="2"/>
    </row>
    <row r="540" spans="2:3">
      <c r="B540" s="1"/>
      <c r="C540" s="2"/>
    </row>
    <row r="541" spans="2:3">
      <c r="B541" s="1"/>
      <c r="C541" s="2"/>
    </row>
    <row r="542" spans="2:3">
      <c r="B542" s="1"/>
      <c r="C542" s="2"/>
    </row>
    <row r="543" spans="2:3">
      <c r="B543" s="1"/>
      <c r="C543" s="2"/>
    </row>
    <row r="544" spans="2:3">
      <c r="B544" s="1"/>
      <c r="C544" s="2"/>
    </row>
    <row r="545" spans="2:3">
      <c r="B545" s="1"/>
      <c r="C545" s="2"/>
    </row>
    <row r="546" spans="2:3">
      <c r="B546" s="1"/>
      <c r="C546" s="2"/>
    </row>
    <row r="547" spans="2:3">
      <c r="B547" s="1"/>
      <c r="C547" s="2"/>
    </row>
    <row r="548" spans="2:3">
      <c r="B548" s="1"/>
      <c r="C548" s="2"/>
    </row>
    <row r="549" spans="2:3">
      <c r="B549" s="1"/>
      <c r="C549" s="2"/>
    </row>
    <row r="550" spans="2:3">
      <c r="B550" s="1"/>
      <c r="C550" s="2"/>
    </row>
    <row r="551" spans="2:3">
      <c r="B551" s="1"/>
      <c r="C551" s="2"/>
    </row>
    <row r="552" spans="2:3">
      <c r="B552" s="1"/>
      <c r="C552" s="2"/>
    </row>
    <row r="553" spans="2:3">
      <c r="B553" s="1"/>
      <c r="C553" s="2"/>
    </row>
    <row r="554" spans="2:3">
      <c r="B554" s="1"/>
      <c r="C554" s="2"/>
    </row>
    <row r="555" spans="2:3">
      <c r="B555" s="1"/>
      <c r="C555" s="2"/>
    </row>
    <row r="556" spans="2:3">
      <c r="B556" s="1"/>
      <c r="C556" s="2"/>
    </row>
    <row r="557" spans="2:3">
      <c r="B557" s="1"/>
      <c r="C557" s="2"/>
    </row>
    <row r="558" spans="2:3">
      <c r="B558" s="1"/>
      <c r="C558" s="2"/>
    </row>
    <row r="559" spans="2:3">
      <c r="B559" s="1"/>
      <c r="C559" s="2"/>
    </row>
    <row r="560" spans="2:3">
      <c r="B560" s="1"/>
      <c r="C560" s="2"/>
    </row>
    <row r="561" spans="2:3">
      <c r="B561" s="1"/>
      <c r="C561" s="2"/>
    </row>
    <row r="562" spans="2:3">
      <c r="B562" s="1"/>
      <c r="C562" s="2"/>
    </row>
    <row r="563" spans="2:3">
      <c r="B563" s="1"/>
      <c r="C563" s="2"/>
    </row>
    <row r="564" spans="2:3">
      <c r="B564" s="1"/>
      <c r="C564" s="2"/>
    </row>
    <row r="565" spans="2:3">
      <c r="B565" s="1"/>
      <c r="C565" s="2"/>
    </row>
    <row r="566" spans="2:3">
      <c r="B566" s="1"/>
      <c r="C566" s="2"/>
    </row>
    <row r="567" spans="2:3">
      <c r="B567" s="1"/>
      <c r="C567" s="2"/>
    </row>
    <row r="568" spans="2:3">
      <c r="B568" s="1"/>
      <c r="C568" s="2"/>
    </row>
    <row r="569" spans="2:3">
      <c r="B569" s="1"/>
      <c r="C569" s="2"/>
    </row>
    <row r="570" spans="2:3">
      <c r="B570" s="1"/>
      <c r="C570" s="2"/>
    </row>
    <row r="571" spans="2:3">
      <c r="B571" s="1"/>
      <c r="C571" s="2"/>
    </row>
    <row r="572" spans="2:3">
      <c r="B572" s="1"/>
      <c r="C572" s="2"/>
    </row>
    <row r="573" spans="2:3">
      <c r="B573" s="1"/>
      <c r="C573" s="2"/>
    </row>
    <row r="574" spans="2:3">
      <c r="B574" s="1"/>
      <c r="C574" s="2"/>
    </row>
    <row r="575" spans="2:3">
      <c r="B575" s="1"/>
      <c r="C575" s="2"/>
    </row>
    <row r="576" spans="2:3">
      <c r="B576" s="1"/>
      <c r="C576" s="2"/>
    </row>
    <row r="577" spans="2:3">
      <c r="B577" s="1"/>
      <c r="C577" s="2"/>
    </row>
    <row r="578" spans="2:3">
      <c r="B578" s="1"/>
      <c r="C578" s="2"/>
    </row>
    <row r="579" spans="2:3">
      <c r="B579" s="1"/>
      <c r="C579" s="2"/>
    </row>
    <row r="580" spans="2:3">
      <c r="B580" s="1"/>
      <c r="C580" s="2"/>
    </row>
    <row r="581" spans="2:3">
      <c r="B581" s="1"/>
      <c r="C581" s="2"/>
    </row>
    <row r="582" spans="2:3">
      <c r="B582" s="1"/>
      <c r="C582" s="2"/>
    </row>
    <row r="583" spans="2:3">
      <c r="B583" s="1"/>
      <c r="C583" s="2"/>
    </row>
    <row r="584" spans="2:3">
      <c r="B584" s="1"/>
      <c r="C584" s="2"/>
    </row>
    <row r="585" spans="2:3">
      <c r="B585" s="1"/>
      <c r="C585" s="2"/>
    </row>
    <row r="586" spans="2:3">
      <c r="B586" s="1"/>
      <c r="C586" s="2"/>
    </row>
    <row r="587" spans="2:3">
      <c r="B587" s="1"/>
      <c r="C587" s="2"/>
    </row>
    <row r="588" spans="2:3">
      <c r="B588" s="1"/>
      <c r="C588" s="2"/>
    </row>
    <row r="589" spans="2:3">
      <c r="B589" s="1"/>
      <c r="C589" s="2"/>
    </row>
    <row r="590" spans="2:3">
      <c r="B590" s="1"/>
      <c r="C590" s="2"/>
    </row>
    <row r="591" spans="2:3">
      <c r="B591" s="1"/>
      <c r="C591" s="2"/>
    </row>
    <row r="592" spans="2:3">
      <c r="B592" s="1"/>
      <c r="C592" s="2"/>
    </row>
    <row r="593" spans="2:3">
      <c r="B593" s="1"/>
      <c r="C593" s="2"/>
    </row>
    <row r="594" spans="2:3">
      <c r="B594" s="1"/>
      <c r="C594" s="2"/>
    </row>
    <row r="595" spans="2:3">
      <c r="B595" s="1"/>
      <c r="C595" s="2"/>
    </row>
    <row r="596" spans="2:3">
      <c r="B596" s="1"/>
      <c r="C596" s="2"/>
    </row>
    <row r="597" spans="2:3">
      <c r="B597" s="1"/>
      <c r="C597" s="2"/>
    </row>
    <row r="598" spans="2:3">
      <c r="B598" s="1"/>
      <c r="C598" s="2"/>
    </row>
    <row r="599" spans="2:3">
      <c r="B599" s="1"/>
      <c r="C599" s="2"/>
    </row>
    <row r="600" spans="2:3">
      <c r="B600" s="1"/>
      <c r="C600" s="2"/>
    </row>
    <row r="601" spans="2:3">
      <c r="B601" s="1"/>
      <c r="C601" s="2"/>
    </row>
    <row r="602" spans="2:3">
      <c r="B602" s="1"/>
      <c r="C602" s="2"/>
    </row>
    <row r="603" spans="2:3">
      <c r="B603" s="1"/>
      <c r="C603" s="2"/>
    </row>
    <row r="604" spans="2:3">
      <c r="B604" s="1"/>
      <c r="C604" s="2"/>
    </row>
    <row r="605" spans="2:3">
      <c r="B605" s="1"/>
      <c r="C605" s="2"/>
    </row>
    <row r="606" spans="2:3">
      <c r="B606" s="1"/>
      <c r="C606" s="2"/>
    </row>
    <row r="607" spans="2:3">
      <c r="B607" s="1"/>
      <c r="C607" s="2"/>
    </row>
    <row r="608" spans="2:3">
      <c r="B608" s="1"/>
      <c r="C608" s="2"/>
    </row>
    <row r="609" spans="2:3">
      <c r="B609" s="1"/>
      <c r="C609" s="2"/>
    </row>
    <row r="610" spans="2:3">
      <c r="B610" s="1"/>
      <c r="C610" s="2"/>
    </row>
    <row r="611" spans="2:3">
      <c r="B611" s="1"/>
      <c r="C611" s="2"/>
    </row>
    <row r="612" spans="2:3">
      <c r="B612" s="1"/>
      <c r="C612" s="2"/>
    </row>
    <row r="613" spans="2:3">
      <c r="B613" s="1"/>
      <c r="C613" s="2"/>
    </row>
    <row r="614" spans="2:3">
      <c r="B614" s="1"/>
      <c r="C614" s="2"/>
    </row>
    <row r="615" spans="2:3">
      <c r="B615" s="1"/>
      <c r="C615" s="2"/>
    </row>
    <row r="616" spans="2:3">
      <c r="B616" s="1"/>
      <c r="C616" s="2"/>
    </row>
    <row r="617" spans="2:3">
      <c r="B617" s="1"/>
      <c r="C617" s="2"/>
    </row>
    <row r="618" spans="2:3">
      <c r="B618" s="1"/>
      <c r="C618" s="2"/>
    </row>
    <row r="619" spans="2:3">
      <c r="B619" s="1"/>
      <c r="C619" s="2"/>
    </row>
    <row r="620" spans="2:3">
      <c r="B620" s="1"/>
      <c r="C620" s="2"/>
    </row>
    <row r="621" spans="2:3">
      <c r="B621" s="1"/>
      <c r="C621" s="2"/>
    </row>
    <row r="622" spans="2:3">
      <c r="B622" s="1"/>
      <c r="C622" s="2"/>
    </row>
    <row r="623" spans="2:3">
      <c r="B623" s="1"/>
      <c r="C623" s="2"/>
    </row>
    <row r="624" spans="2:3">
      <c r="B624" s="1"/>
      <c r="C624" s="2"/>
    </row>
    <row r="625" spans="2:3">
      <c r="B625" s="1"/>
      <c r="C625" s="2"/>
    </row>
    <row r="626" spans="2:3">
      <c r="B626" s="1"/>
      <c r="C626" s="2"/>
    </row>
    <row r="627" spans="2:3">
      <c r="B627" s="1"/>
      <c r="C627" s="2"/>
    </row>
    <row r="628" spans="2:3">
      <c r="B628" s="1"/>
      <c r="C628" s="2"/>
    </row>
    <row r="629" spans="2:3">
      <c r="B629" s="1"/>
      <c r="C629" s="2"/>
    </row>
    <row r="630" spans="2:3">
      <c r="B630" s="1"/>
      <c r="C630" s="2"/>
    </row>
    <row r="631" spans="2:3">
      <c r="B631" s="1"/>
      <c r="C631" s="2"/>
    </row>
    <row r="632" spans="2:3">
      <c r="B632" s="1"/>
      <c r="C632" s="2"/>
    </row>
    <row r="633" spans="2:3">
      <c r="B633" s="1"/>
      <c r="C633" s="2"/>
    </row>
    <row r="634" spans="2:3">
      <c r="B634" s="1"/>
      <c r="C634" s="2"/>
    </row>
    <row r="635" spans="2:3">
      <c r="B635" s="1"/>
      <c r="C635" s="2"/>
    </row>
    <row r="636" spans="2:3">
      <c r="B636" s="1"/>
      <c r="C636" s="2"/>
    </row>
    <row r="637" spans="2:3">
      <c r="B637" s="1"/>
      <c r="C637" s="2"/>
    </row>
    <row r="638" spans="2:3">
      <c r="B638" s="1"/>
      <c r="C638" s="2"/>
    </row>
    <row r="639" spans="2:3">
      <c r="B639" s="1"/>
      <c r="C639" s="2"/>
    </row>
    <row r="640" spans="2:3">
      <c r="B640" s="1"/>
      <c r="C640" s="2"/>
    </row>
    <row r="641" spans="2:3">
      <c r="B641" s="1"/>
      <c r="C641" s="2"/>
    </row>
    <row r="642" spans="2:3">
      <c r="B642" s="1"/>
      <c r="C642" s="2"/>
    </row>
    <row r="643" spans="2:3">
      <c r="B643" s="1"/>
      <c r="C643" s="2"/>
    </row>
    <row r="644" spans="2:3">
      <c r="B644" s="1"/>
      <c r="C644" s="2"/>
    </row>
    <row r="645" spans="2:3">
      <c r="B645" s="1"/>
      <c r="C645" s="2"/>
    </row>
    <row r="646" spans="2:3">
      <c r="B646" s="1"/>
      <c r="C646" s="2"/>
    </row>
    <row r="647" spans="2:3">
      <c r="B647" s="1"/>
      <c r="C647" s="2"/>
    </row>
    <row r="648" spans="2:3">
      <c r="B648" s="1"/>
      <c r="C648" s="2"/>
    </row>
    <row r="649" spans="2:3">
      <c r="B649" s="1"/>
      <c r="C649" s="2"/>
    </row>
    <row r="650" spans="2:3">
      <c r="B650" s="1"/>
      <c r="C650" s="2"/>
    </row>
    <row r="651" spans="2:3">
      <c r="B651" s="1"/>
      <c r="C651" s="2"/>
    </row>
    <row r="652" spans="2:3">
      <c r="B652" s="1"/>
      <c r="C652" s="2"/>
    </row>
    <row r="653" spans="2:3">
      <c r="B653" s="1"/>
      <c r="C653" s="2"/>
    </row>
    <row r="654" spans="2:3">
      <c r="B654" s="1"/>
      <c r="C654" s="2"/>
    </row>
    <row r="655" spans="2:3">
      <c r="B655" s="1"/>
      <c r="C655" s="2"/>
    </row>
    <row r="656" spans="2:3">
      <c r="B656" s="1"/>
      <c r="C656" s="2"/>
    </row>
    <row r="657" spans="2:3">
      <c r="B657" s="1"/>
      <c r="C657" s="2"/>
    </row>
    <row r="658" spans="2:3">
      <c r="B658" s="1"/>
      <c r="C658" s="2"/>
    </row>
    <row r="659" spans="2:3">
      <c r="B659" s="1"/>
      <c r="C659" s="2"/>
    </row>
    <row r="660" spans="2:3">
      <c r="B660" s="1"/>
      <c r="C660" s="2"/>
    </row>
    <row r="661" spans="2:3">
      <c r="B661" s="1"/>
      <c r="C661" s="2"/>
    </row>
    <row r="662" spans="2:3">
      <c r="B662" s="1"/>
      <c r="C662" s="2"/>
    </row>
    <row r="663" spans="2:3">
      <c r="B663" s="1"/>
      <c r="C663" s="2"/>
    </row>
    <row r="664" spans="2:3">
      <c r="B664" s="1"/>
      <c r="C664" s="2"/>
    </row>
    <row r="665" spans="2:3">
      <c r="B665" s="1"/>
      <c r="C665" s="2"/>
    </row>
    <row r="666" spans="2:3">
      <c r="B666" s="1"/>
      <c r="C666" s="2"/>
    </row>
    <row r="667" spans="2:3">
      <c r="B667" s="1"/>
      <c r="C667" s="2"/>
    </row>
    <row r="668" spans="2:3">
      <c r="B668" s="1"/>
      <c r="C668" s="2"/>
    </row>
    <row r="669" spans="2:3">
      <c r="B669" s="1"/>
      <c r="C669" s="2"/>
    </row>
    <row r="670" spans="2:3">
      <c r="B670" s="1"/>
      <c r="C670" s="2"/>
    </row>
    <row r="671" spans="2:3">
      <c r="B671" s="1"/>
      <c r="C671" s="2"/>
    </row>
    <row r="672" spans="2:3">
      <c r="B672" s="1"/>
      <c r="C672" s="2"/>
    </row>
    <row r="673" spans="2:3">
      <c r="B673" s="1"/>
      <c r="C673" s="2"/>
    </row>
    <row r="674" spans="2:3">
      <c r="B674" s="1"/>
      <c r="C674" s="2"/>
    </row>
    <row r="675" spans="2:3">
      <c r="B675" s="1"/>
      <c r="C675" s="2"/>
    </row>
    <row r="676" spans="2:3">
      <c r="B676" s="1"/>
      <c r="C676" s="2"/>
    </row>
    <row r="677" spans="2:3">
      <c r="B677" s="1"/>
      <c r="C677" s="2"/>
    </row>
    <row r="678" spans="2:3">
      <c r="B678" s="1"/>
      <c r="C678" s="2"/>
    </row>
    <row r="679" spans="2:3">
      <c r="B679" s="1"/>
      <c r="C679" s="2"/>
    </row>
    <row r="680" spans="2:3">
      <c r="B680" s="1"/>
      <c r="C680" s="2"/>
    </row>
    <row r="681" spans="2:3">
      <c r="B681" s="1"/>
      <c r="C681" s="2"/>
    </row>
    <row r="682" spans="2:3">
      <c r="B682" s="1"/>
      <c r="C682" s="2"/>
    </row>
    <row r="683" spans="2:3">
      <c r="B683" s="1"/>
      <c r="C683" s="2"/>
    </row>
    <row r="684" spans="2:3">
      <c r="B684" s="1"/>
      <c r="C684" s="2"/>
    </row>
    <row r="685" spans="2:3">
      <c r="B685" s="1"/>
      <c r="C685" s="2"/>
    </row>
    <row r="686" spans="2:3">
      <c r="B686" s="1"/>
      <c r="C686" s="2"/>
    </row>
    <row r="687" spans="2:3">
      <c r="B687" s="1"/>
      <c r="C687" s="2"/>
    </row>
    <row r="688" spans="2:3">
      <c r="B688" s="1"/>
      <c r="C688" s="2"/>
    </row>
    <row r="689" spans="2:3">
      <c r="B689" s="1"/>
      <c r="C689" s="2"/>
    </row>
    <row r="690" spans="2:3">
      <c r="B690" s="1"/>
      <c r="C690" s="2"/>
    </row>
    <row r="691" spans="2:3">
      <c r="B691" s="1"/>
      <c r="C691" s="2"/>
    </row>
    <row r="692" spans="2:3">
      <c r="B692" s="1"/>
      <c r="C692" s="2"/>
    </row>
    <row r="693" spans="2:3">
      <c r="B693" s="1"/>
      <c r="C693" s="2"/>
    </row>
    <row r="694" spans="2:3">
      <c r="B694" s="1"/>
      <c r="C694" s="2"/>
    </row>
    <row r="695" spans="2:3">
      <c r="B695" s="1"/>
      <c r="C695" s="2"/>
    </row>
    <row r="696" spans="2:3">
      <c r="B696" s="1"/>
      <c r="C696" s="2"/>
    </row>
    <row r="697" spans="2:3">
      <c r="B697" s="1"/>
      <c r="C697" s="2"/>
    </row>
    <row r="698" spans="2:3">
      <c r="B698" s="1"/>
      <c r="C698" s="2"/>
    </row>
    <row r="699" spans="2:3">
      <c r="B699" s="1"/>
      <c r="C699" s="2"/>
    </row>
    <row r="700" spans="2:3">
      <c r="B700" s="1"/>
      <c r="C700" s="2"/>
    </row>
    <row r="701" spans="2:3">
      <c r="B701" s="1"/>
      <c r="C701" s="2"/>
    </row>
    <row r="702" spans="2:3">
      <c r="B702" s="1"/>
      <c r="C702" s="2"/>
    </row>
    <row r="703" spans="2:3">
      <c r="B703" s="1"/>
      <c r="C703" s="2"/>
    </row>
    <row r="704" spans="2:3">
      <c r="B704" s="1"/>
      <c r="C704" s="2"/>
    </row>
    <row r="705" spans="2:3">
      <c r="B705" s="1"/>
      <c r="C705" s="2"/>
    </row>
    <row r="706" spans="2:3">
      <c r="B706" s="1"/>
      <c r="C706" s="2"/>
    </row>
    <row r="707" spans="2:3">
      <c r="B707" s="1"/>
      <c r="C707" s="2"/>
    </row>
    <row r="708" spans="2:3">
      <c r="B708" s="1"/>
      <c r="C708" s="2"/>
    </row>
    <row r="709" spans="2:3">
      <c r="B709" s="1"/>
      <c r="C709" s="2"/>
    </row>
    <row r="710" spans="2:3">
      <c r="B710" s="1"/>
      <c r="C710" s="2"/>
    </row>
    <row r="711" spans="2:3">
      <c r="B711" s="1"/>
      <c r="C711" s="2"/>
    </row>
    <row r="712" spans="2:3">
      <c r="B712" s="1"/>
      <c r="C712" s="2"/>
    </row>
    <row r="713" spans="2:3">
      <c r="B713" s="1"/>
      <c r="C713" s="2"/>
    </row>
    <row r="714" spans="2:3">
      <c r="B714" s="1"/>
      <c r="C714" s="2"/>
    </row>
    <row r="715" spans="2:3">
      <c r="B715" s="1"/>
      <c r="C715" s="2"/>
    </row>
    <row r="716" spans="2:3">
      <c r="B716" s="1"/>
      <c r="C716" s="2"/>
    </row>
    <row r="717" spans="2:3">
      <c r="B717" s="1"/>
      <c r="C717" s="2"/>
    </row>
    <row r="718" spans="2:3">
      <c r="B718" s="1"/>
      <c r="C718" s="2"/>
    </row>
    <row r="719" spans="2:3">
      <c r="B719" s="1"/>
      <c r="C719" s="2"/>
    </row>
    <row r="720" spans="2:3">
      <c r="B720" s="1"/>
      <c r="C720" s="2"/>
    </row>
    <row r="721" spans="2:3">
      <c r="B721" s="1"/>
      <c r="C721" s="2"/>
    </row>
    <row r="722" spans="2:3">
      <c r="B722" s="1"/>
      <c r="C722" s="2"/>
    </row>
    <row r="723" spans="2:3">
      <c r="B723" s="1"/>
      <c r="C723" s="2"/>
    </row>
    <row r="724" spans="2:3">
      <c r="B724" s="1"/>
      <c r="C724" s="2"/>
    </row>
    <row r="725" spans="2:3">
      <c r="B725" s="1"/>
      <c r="C725" s="2"/>
    </row>
    <row r="726" spans="2:3">
      <c r="B726" s="1"/>
      <c r="C726" s="2"/>
    </row>
    <row r="727" spans="2:3">
      <c r="B727" s="1"/>
      <c r="C727" s="2"/>
    </row>
    <row r="728" spans="2:3">
      <c r="B728" s="1"/>
      <c r="C728" s="2"/>
    </row>
    <row r="729" spans="2:3">
      <c r="B729" s="1"/>
      <c r="C729" s="2"/>
    </row>
    <row r="730" spans="2:3">
      <c r="B730" s="1"/>
      <c r="C730" s="2"/>
    </row>
    <row r="731" spans="2:3">
      <c r="B731" s="1"/>
      <c r="C731" s="2"/>
    </row>
    <row r="732" spans="2:3">
      <c r="B732" s="1"/>
      <c r="C732" s="2"/>
    </row>
    <row r="733" spans="2:3">
      <c r="B733" s="1"/>
      <c r="C733" s="2"/>
    </row>
    <row r="734" spans="2:3">
      <c r="B734" s="1"/>
      <c r="C734" s="2"/>
    </row>
    <row r="735" spans="2:3">
      <c r="B735" s="1"/>
      <c r="C735" s="2"/>
    </row>
    <row r="736" spans="2:3">
      <c r="B736" s="1"/>
      <c r="C736" s="2"/>
    </row>
    <row r="737" spans="2:3">
      <c r="B737" s="1"/>
      <c r="C737" s="2"/>
    </row>
    <row r="738" spans="2:3">
      <c r="B738" s="1"/>
      <c r="C738" s="2"/>
    </row>
    <row r="739" spans="2:3">
      <c r="B739" s="1"/>
      <c r="C739" s="2"/>
    </row>
    <row r="740" spans="2:3">
      <c r="B740" s="1"/>
      <c r="C740" s="2"/>
    </row>
    <row r="741" spans="2:3">
      <c r="B741" s="1"/>
      <c r="C741" s="2"/>
    </row>
    <row r="742" spans="2:3">
      <c r="B742" s="1"/>
      <c r="C742" s="2"/>
    </row>
    <row r="743" spans="2:3">
      <c r="B743" s="1"/>
      <c r="C743" s="2"/>
    </row>
    <row r="744" spans="2:3">
      <c r="B744" s="1"/>
      <c r="C744" s="2"/>
    </row>
    <row r="745" spans="2:3">
      <c r="B745" s="1"/>
      <c r="C745" s="2"/>
    </row>
    <row r="746" spans="2:3">
      <c r="B746" s="1"/>
      <c r="C746" s="2"/>
    </row>
    <row r="747" spans="2:3">
      <c r="B747" s="1"/>
      <c r="C747" s="2"/>
    </row>
    <row r="748" spans="2:3">
      <c r="B748" s="1"/>
      <c r="C748" s="2"/>
    </row>
    <row r="749" spans="2:3">
      <c r="B749" s="1"/>
      <c r="C749" s="2"/>
    </row>
    <row r="750" spans="2:3">
      <c r="B750" s="1"/>
      <c r="C750" s="2"/>
    </row>
    <row r="751" spans="2:3">
      <c r="B751" s="1"/>
      <c r="C751" s="2"/>
    </row>
    <row r="752" spans="2:3">
      <c r="B752" s="1"/>
      <c r="C752" s="2"/>
    </row>
    <row r="753" spans="2:3">
      <c r="B753" s="1"/>
      <c r="C753" s="2"/>
    </row>
    <row r="754" spans="2:3">
      <c r="B754" s="1"/>
      <c r="C754" s="2"/>
    </row>
    <row r="755" spans="2:3">
      <c r="B755" s="1"/>
      <c r="C755" s="2"/>
    </row>
    <row r="756" spans="2:3">
      <c r="B756" s="1"/>
      <c r="C756" s="2"/>
    </row>
    <row r="757" spans="2:3">
      <c r="B757" s="1"/>
      <c r="C757" s="2"/>
    </row>
    <row r="758" spans="2:3">
      <c r="B758" s="1"/>
      <c r="C758" s="2"/>
    </row>
    <row r="759" spans="2:3">
      <c r="B759" s="1"/>
      <c r="C759" s="2"/>
    </row>
    <row r="760" spans="2:3">
      <c r="B760" s="1"/>
      <c r="C760" s="2"/>
    </row>
    <row r="761" spans="2:3">
      <c r="B761" s="1"/>
      <c r="C761" s="2"/>
    </row>
    <row r="762" spans="2:3">
      <c r="B762" s="1"/>
      <c r="C762" s="2"/>
    </row>
    <row r="763" spans="2:3">
      <c r="B763" s="1"/>
      <c r="C763" s="2"/>
    </row>
    <row r="764" spans="2:3">
      <c r="B764" s="1"/>
      <c r="C764" s="2"/>
    </row>
    <row r="765" spans="2:3">
      <c r="B765" s="1"/>
      <c r="C765" s="2"/>
    </row>
    <row r="766" spans="2:3">
      <c r="B766" s="1"/>
      <c r="C766" s="2"/>
    </row>
    <row r="767" spans="2:3">
      <c r="B767" s="1"/>
      <c r="C767" s="2"/>
    </row>
    <row r="768" spans="2:3">
      <c r="B768" s="1"/>
      <c r="C768" s="2"/>
    </row>
    <row r="769" spans="2:3">
      <c r="B769" s="1"/>
      <c r="C769" s="2"/>
    </row>
    <row r="770" spans="2:3">
      <c r="B770" s="1"/>
      <c r="C770" s="2"/>
    </row>
    <row r="771" spans="2:3">
      <c r="B771" s="1"/>
      <c r="C771" s="2"/>
    </row>
    <row r="772" spans="2:3">
      <c r="B772" s="1"/>
      <c r="C772" s="2"/>
    </row>
    <row r="773" spans="2:3">
      <c r="B773" s="1"/>
      <c r="C773" s="2"/>
    </row>
    <row r="774" spans="2:3">
      <c r="B774" s="1"/>
      <c r="C774" s="2"/>
    </row>
    <row r="775" spans="2:3">
      <c r="B775" s="1"/>
      <c r="C775" s="2"/>
    </row>
    <row r="776" spans="2:3">
      <c r="B776" s="1"/>
      <c r="C776" s="2"/>
    </row>
    <row r="777" spans="2:3">
      <c r="B777" s="1"/>
      <c r="C777" s="2"/>
    </row>
    <row r="778" spans="2:3">
      <c r="B778" s="1"/>
      <c r="C778" s="2"/>
    </row>
    <row r="779" spans="2:3">
      <c r="B779" s="1"/>
      <c r="C779" s="2"/>
    </row>
    <row r="780" spans="2:3">
      <c r="B780" s="1"/>
      <c r="C780" s="2"/>
    </row>
    <row r="781" spans="2:3">
      <c r="B781" s="1"/>
      <c r="C781" s="2"/>
    </row>
    <row r="782" spans="2:3">
      <c r="B782" s="1"/>
      <c r="C782" s="2"/>
    </row>
    <row r="783" spans="2:3">
      <c r="B783" s="1"/>
      <c r="C783" s="2"/>
    </row>
    <row r="784" spans="2:3">
      <c r="B784" s="1"/>
      <c r="C784" s="2"/>
    </row>
    <row r="785" spans="2:3">
      <c r="B785" s="1"/>
      <c r="C785" s="2"/>
    </row>
    <row r="786" spans="2:3">
      <c r="B786" s="1"/>
      <c r="C786" s="2"/>
    </row>
    <row r="787" spans="2:3">
      <c r="B787" s="1"/>
      <c r="C787" s="2"/>
    </row>
    <row r="788" spans="2:3">
      <c r="B788" s="1"/>
      <c r="C788" s="2"/>
    </row>
    <row r="789" spans="2:3">
      <c r="B789" s="1"/>
      <c r="C789" s="2"/>
    </row>
    <row r="790" spans="2:3">
      <c r="B790" s="1"/>
      <c r="C790" s="2"/>
    </row>
    <row r="791" spans="2:3">
      <c r="B791" s="1"/>
      <c r="C791" s="2"/>
    </row>
    <row r="792" spans="2:3">
      <c r="B792" s="1"/>
      <c r="C792" s="2"/>
    </row>
    <row r="793" spans="2:3">
      <c r="B793" s="1"/>
      <c r="C793" s="2"/>
    </row>
    <row r="794" spans="2:3">
      <c r="B794" s="1"/>
      <c r="C794" s="2"/>
    </row>
    <row r="795" spans="2:3">
      <c r="B795" s="1"/>
      <c r="C795" s="2"/>
    </row>
    <row r="796" spans="2:3">
      <c r="B796" s="1"/>
      <c r="C796" s="2"/>
    </row>
    <row r="797" spans="2:3">
      <c r="B797" s="1"/>
      <c r="C797" s="2"/>
    </row>
    <row r="798" spans="2:3">
      <c r="B798" s="1"/>
      <c r="C798" s="2"/>
    </row>
    <row r="799" spans="2:3">
      <c r="B799" s="1"/>
      <c r="C799" s="2"/>
    </row>
    <row r="800" spans="2:3">
      <c r="B800" s="1"/>
      <c r="C800" s="2"/>
    </row>
    <row r="801" spans="2:3">
      <c r="B801" s="1"/>
      <c r="C801" s="2"/>
    </row>
    <row r="802" spans="2:3">
      <c r="B802" s="1"/>
      <c r="C802" s="2"/>
    </row>
    <row r="803" spans="2:3">
      <c r="B803" s="1"/>
      <c r="C803" s="2"/>
    </row>
    <row r="804" spans="2:3">
      <c r="B804" s="1"/>
      <c r="C804" s="2"/>
    </row>
    <row r="805" spans="2:3">
      <c r="B805" s="1"/>
      <c r="C805" s="2"/>
    </row>
    <row r="806" spans="2:3">
      <c r="B806" s="1"/>
      <c r="C806" s="2"/>
    </row>
    <row r="807" spans="2:3">
      <c r="B807" s="1"/>
      <c r="C807" s="2"/>
    </row>
    <row r="808" spans="2:3">
      <c r="B808" s="1"/>
      <c r="C808" s="2"/>
    </row>
    <row r="809" spans="2:3">
      <c r="B809" s="1"/>
      <c r="C809" s="2"/>
    </row>
    <row r="810" spans="2:3">
      <c r="B810" s="1"/>
      <c r="C810" s="2"/>
    </row>
    <row r="811" spans="2:3">
      <c r="B811" s="1"/>
      <c r="C811" s="2"/>
    </row>
    <row r="812" spans="2:3">
      <c r="B812" s="1"/>
      <c r="C812" s="2"/>
    </row>
    <row r="813" spans="2:3">
      <c r="B813" s="1"/>
      <c r="C813" s="2"/>
    </row>
    <row r="814" spans="2:3">
      <c r="B814" s="1"/>
      <c r="C814" s="2"/>
    </row>
    <row r="815" spans="2:3">
      <c r="B815" s="1"/>
      <c r="C815" s="2"/>
    </row>
    <row r="816" spans="2:3">
      <c r="B816" s="1"/>
      <c r="C816" s="2"/>
    </row>
    <row r="817" spans="2:3">
      <c r="B817" s="1"/>
      <c r="C817" s="2"/>
    </row>
    <row r="818" spans="2:3">
      <c r="B818" s="1"/>
      <c r="C818" s="2"/>
    </row>
    <row r="819" spans="2:3">
      <c r="B819" s="1"/>
      <c r="C819" s="2"/>
    </row>
    <row r="820" spans="2:3">
      <c r="B820" s="1"/>
      <c r="C820" s="2"/>
    </row>
    <row r="821" spans="2:3">
      <c r="B821" s="1"/>
      <c r="C821" s="2"/>
    </row>
    <row r="822" spans="2:3">
      <c r="B822" s="1"/>
      <c r="C822" s="2"/>
    </row>
    <row r="823" spans="2:3">
      <c r="B823" s="1"/>
      <c r="C823" s="2"/>
    </row>
    <row r="824" spans="2:3">
      <c r="B824" s="1"/>
      <c r="C824" s="2"/>
    </row>
    <row r="825" spans="2:3">
      <c r="B825" s="1"/>
      <c r="C825" s="2"/>
    </row>
    <row r="826" spans="2:3">
      <c r="B826" s="1"/>
      <c r="C826" s="2"/>
    </row>
    <row r="827" spans="2:3">
      <c r="B827" s="1"/>
      <c r="C827" s="2"/>
    </row>
    <row r="828" spans="2:3">
      <c r="B828" s="1"/>
      <c r="C828" s="2"/>
    </row>
    <row r="829" spans="2:3">
      <c r="B829" s="1"/>
      <c r="C829" s="2"/>
    </row>
    <row r="830" spans="2:3">
      <c r="B830" s="1"/>
      <c r="C830" s="2"/>
    </row>
    <row r="831" spans="2:3">
      <c r="B831" s="1"/>
      <c r="C831" s="2"/>
    </row>
    <row r="832" spans="2:3">
      <c r="B832" s="1"/>
      <c r="C832" s="2"/>
    </row>
    <row r="833" spans="2:3">
      <c r="B833" s="1"/>
      <c r="C833" s="2"/>
    </row>
    <row r="834" spans="2:3">
      <c r="B834" s="1"/>
      <c r="C834" s="2"/>
    </row>
    <row r="835" spans="2:3">
      <c r="B835" s="1"/>
      <c r="C835" s="2"/>
    </row>
    <row r="836" spans="2:3">
      <c r="B836" s="1"/>
      <c r="C836" s="2"/>
    </row>
    <row r="837" spans="2:3">
      <c r="B837" s="1"/>
      <c r="C837" s="2"/>
    </row>
    <row r="838" spans="2:3">
      <c r="B838" s="1"/>
      <c r="C838" s="2"/>
    </row>
    <row r="839" spans="2:3">
      <c r="B839" s="1"/>
      <c r="C839" s="2"/>
    </row>
    <row r="840" spans="2:3">
      <c r="B840" s="1"/>
      <c r="C840" s="2"/>
    </row>
    <row r="841" spans="2:3">
      <c r="B841" s="1"/>
      <c r="C841" s="2"/>
    </row>
    <row r="842" spans="2:3">
      <c r="B842" s="1"/>
      <c r="C842" s="2"/>
    </row>
    <row r="843" spans="2:3">
      <c r="B843" s="1"/>
      <c r="C843" s="2"/>
    </row>
    <row r="844" spans="2:3">
      <c r="B844" s="1"/>
      <c r="C844" s="2"/>
    </row>
    <row r="845" spans="2:3">
      <c r="B845" s="1"/>
      <c r="C845" s="2"/>
    </row>
    <row r="846" spans="2:3">
      <c r="B846" s="1"/>
      <c r="C846" s="2"/>
    </row>
    <row r="847" spans="2:3">
      <c r="B847" s="1"/>
      <c r="C847" s="2"/>
    </row>
    <row r="848" spans="2:3">
      <c r="B848" s="1"/>
      <c r="C848" s="2"/>
    </row>
    <row r="849" spans="2:3">
      <c r="B849" s="1"/>
      <c r="C849" s="2"/>
    </row>
    <row r="850" spans="2:3">
      <c r="B850" s="1"/>
      <c r="C850" s="2"/>
    </row>
    <row r="851" spans="2:3">
      <c r="B851" s="1"/>
      <c r="C851" s="2"/>
    </row>
    <row r="852" spans="2:3">
      <c r="B852" s="1"/>
      <c r="C852" s="2"/>
    </row>
    <row r="853" spans="2:3">
      <c r="B853" s="1"/>
      <c r="C853" s="2"/>
    </row>
    <row r="854" spans="2:3">
      <c r="B854" s="1"/>
      <c r="C854" s="2"/>
    </row>
    <row r="855" spans="2:3">
      <c r="B855" s="1"/>
      <c r="C855" s="2"/>
    </row>
    <row r="856" spans="2:3">
      <c r="B856" s="1"/>
      <c r="C856" s="2"/>
    </row>
    <row r="857" spans="2:3">
      <c r="B857" s="1"/>
      <c r="C857" s="2"/>
    </row>
    <row r="858" spans="2:3">
      <c r="B858" s="1"/>
      <c r="C858" s="2"/>
    </row>
    <row r="859" spans="2:3">
      <c r="B859" s="1"/>
      <c r="C859" s="2"/>
    </row>
    <row r="860" spans="2:3">
      <c r="B860" s="1"/>
      <c r="C860" s="2"/>
    </row>
    <row r="861" spans="2:3">
      <c r="B861" s="1"/>
      <c r="C861" s="2"/>
    </row>
    <row r="862" spans="2:3">
      <c r="B862" s="1"/>
      <c r="C862" s="2"/>
    </row>
    <row r="863" spans="2:3">
      <c r="B863" s="1"/>
      <c r="C863" s="2"/>
    </row>
    <row r="864" spans="2:3">
      <c r="B864" s="1"/>
      <c r="C864" s="2"/>
    </row>
    <row r="865" spans="2:3">
      <c r="B865" s="1"/>
      <c r="C865" s="2"/>
    </row>
    <row r="866" spans="2:3">
      <c r="B866" s="1"/>
      <c r="C866" s="2"/>
    </row>
    <row r="867" spans="2:3">
      <c r="B867" s="1"/>
      <c r="C867" s="2"/>
    </row>
    <row r="868" spans="2:3">
      <c r="B868" s="1"/>
      <c r="C868" s="2"/>
    </row>
    <row r="869" spans="2:3">
      <c r="B869" s="1"/>
      <c r="C869" s="2"/>
    </row>
    <row r="870" spans="2:3">
      <c r="B870" s="1"/>
      <c r="C870" s="2"/>
    </row>
    <row r="871" spans="2:3">
      <c r="B871" s="1"/>
      <c r="C871" s="2"/>
    </row>
    <row r="872" spans="2:3">
      <c r="B872" s="1"/>
      <c r="C872" s="2"/>
    </row>
    <row r="873" spans="2:3">
      <c r="B873" s="1"/>
      <c r="C873" s="2"/>
    </row>
    <row r="874" spans="2:3">
      <c r="B874" s="1"/>
      <c r="C874" s="2"/>
    </row>
    <row r="875" spans="2:3">
      <c r="B875" s="1"/>
      <c r="C875" s="2"/>
    </row>
    <row r="876" spans="2:3">
      <c r="B876" s="1"/>
      <c r="C876" s="2"/>
    </row>
    <row r="877" spans="2:3">
      <c r="B877" s="1"/>
      <c r="C877" s="2"/>
    </row>
    <row r="878" spans="2:3">
      <c r="B878" s="1"/>
      <c r="C878" s="2"/>
    </row>
    <row r="879" spans="2:3">
      <c r="B879" s="1"/>
      <c r="C879" s="2"/>
    </row>
    <row r="880" spans="2:3">
      <c r="B880" s="1"/>
      <c r="C880" s="2"/>
    </row>
    <row r="881" spans="2:3">
      <c r="B881" s="1"/>
      <c r="C881" s="2"/>
    </row>
    <row r="882" spans="2:3">
      <c r="B882" s="1"/>
      <c r="C882" s="2"/>
    </row>
    <row r="883" spans="2:3">
      <c r="B883" s="1"/>
      <c r="C883" s="2"/>
    </row>
    <row r="884" spans="2:3">
      <c r="B884" s="1"/>
      <c r="C884" s="2"/>
    </row>
    <row r="885" spans="2:3">
      <c r="B885" s="1"/>
      <c r="C885" s="2"/>
    </row>
    <row r="886" spans="2:3">
      <c r="B886" s="1"/>
      <c r="C886" s="2"/>
    </row>
    <row r="887" spans="2:3">
      <c r="B887" s="1"/>
      <c r="C887" s="2"/>
    </row>
    <row r="888" spans="2:3">
      <c r="B888" s="1"/>
      <c r="C888" s="2"/>
    </row>
    <row r="889" spans="2:3">
      <c r="B889" s="1"/>
      <c r="C889" s="2"/>
    </row>
    <row r="890" spans="2:3">
      <c r="B890" s="1"/>
      <c r="C890" s="2"/>
    </row>
    <row r="891" spans="2:3">
      <c r="B891" s="1"/>
      <c r="C891" s="2"/>
    </row>
    <row r="892" spans="2:3">
      <c r="B892" s="1"/>
      <c r="C892" s="2"/>
    </row>
    <row r="893" spans="2:3">
      <c r="B893" s="1"/>
      <c r="C893" s="2"/>
    </row>
    <row r="894" spans="2:3">
      <c r="B894" s="1"/>
      <c r="C894" s="2"/>
    </row>
    <row r="895" spans="2:3">
      <c r="B895" s="1"/>
      <c r="C895" s="2"/>
    </row>
    <row r="896" spans="2:3">
      <c r="B896" s="1"/>
      <c r="C896" s="2"/>
    </row>
    <row r="897" spans="2:3">
      <c r="B897" s="1"/>
      <c r="C897" s="2"/>
    </row>
    <row r="898" spans="2:3">
      <c r="B898" s="1"/>
      <c r="C898" s="2"/>
    </row>
    <row r="899" spans="2:3">
      <c r="B899" s="1"/>
      <c r="C899" s="2"/>
    </row>
    <row r="900" spans="2:3">
      <c r="B900" s="1"/>
      <c r="C900" s="2"/>
    </row>
    <row r="901" spans="2:3">
      <c r="B901" s="1"/>
      <c r="C901" s="2"/>
    </row>
    <row r="902" spans="2:3">
      <c r="B902" s="1"/>
      <c r="C902" s="2"/>
    </row>
    <row r="903" spans="2:3">
      <c r="B903" s="1"/>
      <c r="C903" s="2"/>
    </row>
    <row r="904" spans="2:3">
      <c r="B904" s="1"/>
      <c r="C904" s="2"/>
    </row>
    <row r="905" spans="2:3">
      <c r="B905" s="1"/>
      <c r="C905" s="2"/>
    </row>
    <row r="906" spans="2:3">
      <c r="B906" s="1"/>
      <c r="C906" s="2"/>
    </row>
    <row r="907" spans="2:3">
      <c r="B907" s="1"/>
      <c r="C907" s="2"/>
    </row>
    <row r="908" spans="2:3">
      <c r="B908" s="1"/>
      <c r="C908" s="2"/>
    </row>
    <row r="909" spans="2:3">
      <c r="B909" s="1"/>
      <c r="C909" s="2"/>
    </row>
    <row r="910" spans="2:3">
      <c r="B910" s="1"/>
      <c r="C910" s="2"/>
    </row>
    <row r="911" spans="2:3">
      <c r="B911" s="1"/>
      <c r="C911" s="2"/>
    </row>
    <row r="912" spans="2:3">
      <c r="B912" s="1"/>
      <c r="C912" s="2"/>
    </row>
    <row r="913" spans="2:3">
      <c r="B913" s="1"/>
      <c r="C913" s="2"/>
    </row>
    <row r="914" spans="2:3">
      <c r="B914" s="1"/>
      <c r="C914" s="2"/>
    </row>
    <row r="915" spans="2:3">
      <c r="B915" s="1"/>
      <c r="C915" s="2"/>
    </row>
    <row r="916" spans="2:3">
      <c r="B916" s="1"/>
      <c r="C916" s="2"/>
    </row>
    <row r="917" spans="2:3">
      <c r="B917" s="1"/>
      <c r="C917" s="2"/>
    </row>
    <row r="918" spans="2:3">
      <c r="B918" s="1"/>
      <c r="C918" s="2"/>
    </row>
    <row r="919" spans="2:3">
      <c r="B919" s="1"/>
      <c r="C919" s="2"/>
    </row>
    <row r="920" spans="2:3">
      <c r="B920" s="1"/>
      <c r="C920" s="2"/>
    </row>
    <row r="921" spans="2:3">
      <c r="B921" s="1"/>
      <c r="C921" s="2"/>
    </row>
    <row r="922" spans="2:3">
      <c r="B922" s="1"/>
      <c r="C922" s="2"/>
    </row>
    <row r="923" spans="2:3">
      <c r="B923" s="1"/>
      <c r="C923" s="2"/>
    </row>
    <row r="924" spans="2:3">
      <c r="B924" s="1"/>
      <c r="C924" s="2"/>
    </row>
    <row r="925" spans="2:3">
      <c r="B925" s="1"/>
      <c r="C925" s="2"/>
    </row>
    <row r="926" spans="2:3">
      <c r="B926" s="1"/>
      <c r="C926" s="2"/>
    </row>
    <row r="927" spans="2:3">
      <c r="B927" s="1"/>
      <c r="C927" s="2"/>
    </row>
    <row r="928" spans="2:3">
      <c r="B928" s="1"/>
      <c r="C928" s="2"/>
    </row>
    <row r="929" spans="2:3">
      <c r="B929" s="1"/>
      <c r="C929" s="2"/>
    </row>
    <row r="930" spans="2:3">
      <c r="B930" s="1"/>
      <c r="C930" s="2"/>
    </row>
    <row r="931" spans="2:3">
      <c r="B931" s="1"/>
      <c r="C931" s="2"/>
    </row>
    <row r="932" spans="2:3">
      <c r="B932" s="1"/>
      <c r="C932" s="2"/>
    </row>
    <row r="933" spans="2:3">
      <c r="B933" s="1"/>
      <c r="C933" s="2"/>
    </row>
    <row r="934" spans="2:3">
      <c r="B934" s="1"/>
      <c r="C934" s="2"/>
    </row>
    <row r="935" spans="2:3">
      <c r="B935" s="1"/>
      <c r="C935" s="2"/>
    </row>
    <row r="936" spans="2:3">
      <c r="B936" s="1"/>
      <c r="C936" s="2"/>
    </row>
    <row r="937" spans="2:3">
      <c r="B937" s="1"/>
      <c r="C937" s="2"/>
    </row>
    <row r="938" spans="2:3">
      <c r="B938" s="1"/>
      <c r="C938" s="2"/>
    </row>
    <row r="939" spans="2:3">
      <c r="B939" s="1"/>
      <c r="C939" s="2"/>
    </row>
    <row r="940" spans="2:3">
      <c r="B940" s="1"/>
      <c r="C940" s="2"/>
    </row>
    <row r="941" spans="2:3">
      <c r="B941" s="1"/>
      <c r="C941" s="2"/>
    </row>
    <row r="942" spans="2:3">
      <c r="B942" s="1"/>
      <c r="C942" s="2"/>
    </row>
    <row r="943" spans="2:3">
      <c r="B943" s="1"/>
      <c r="C943" s="2"/>
    </row>
    <row r="944" spans="2:3">
      <c r="B944" s="1"/>
      <c r="C944" s="2"/>
    </row>
    <row r="945" spans="2:3">
      <c r="B945" s="1"/>
      <c r="C945" s="2"/>
    </row>
    <row r="946" spans="2:3">
      <c r="B946" s="1"/>
      <c r="C946" s="2"/>
    </row>
    <row r="947" spans="2:3">
      <c r="B947" s="1"/>
      <c r="C947" s="2"/>
    </row>
    <row r="948" spans="2:3">
      <c r="B948" s="1"/>
      <c r="C948" s="2"/>
    </row>
    <row r="949" spans="2:3">
      <c r="B949" s="1"/>
      <c r="C949" s="2"/>
    </row>
    <row r="950" spans="2:3">
      <c r="B950" s="1"/>
      <c r="C950" s="2"/>
    </row>
    <row r="951" spans="2:3">
      <c r="B951" s="1"/>
      <c r="C951" s="2"/>
    </row>
    <row r="952" spans="2:3">
      <c r="B952" s="1"/>
      <c r="C952" s="2"/>
    </row>
    <row r="953" spans="2:3">
      <c r="B953" s="1"/>
      <c r="C953" s="2"/>
    </row>
    <row r="954" spans="2:3">
      <c r="B954" s="1"/>
      <c r="C954" s="2"/>
    </row>
    <row r="955" spans="2:3">
      <c r="B955" s="1"/>
      <c r="C955" s="2"/>
    </row>
    <row r="956" spans="2:3">
      <c r="B956" s="1"/>
      <c r="C956" s="2"/>
    </row>
    <row r="957" spans="2:3">
      <c r="B957" s="1"/>
      <c r="C957" s="2"/>
    </row>
    <row r="958" spans="2:3">
      <c r="B958" s="1"/>
      <c r="C958" s="2"/>
    </row>
    <row r="959" spans="2:3">
      <c r="B959" s="1"/>
      <c r="C959" s="2"/>
    </row>
    <row r="960" spans="2:3">
      <c r="B960" s="1"/>
      <c r="C960" s="2"/>
    </row>
    <row r="961" spans="2:3">
      <c r="B961" s="1"/>
      <c r="C961" s="2"/>
    </row>
    <row r="962" spans="2:3">
      <c r="B962" s="1"/>
      <c r="C962" s="2"/>
    </row>
    <row r="963" spans="2:3">
      <c r="B963" s="1"/>
      <c r="C963" s="2"/>
    </row>
    <row r="964" spans="2:3">
      <c r="B964" s="1"/>
      <c r="C964" s="2"/>
    </row>
    <row r="965" spans="2:3">
      <c r="B965" s="1"/>
      <c r="C965" s="2"/>
    </row>
    <row r="966" spans="2:3">
      <c r="B966" s="1"/>
      <c r="C966" s="2"/>
    </row>
    <row r="967" spans="2:3">
      <c r="B967" s="1"/>
      <c r="C967" s="2"/>
    </row>
    <row r="968" spans="2:3">
      <c r="B968" s="1"/>
      <c r="C968" s="2"/>
    </row>
    <row r="969" spans="2:3">
      <c r="B969" s="1"/>
      <c r="C969" s="2"/>
    </row>
    <row r="970" spans="2:3">
      <c r="B970" s="1"/>
      <c r="C970" s="2"/>
    </row>
    <row r="971" spans="2:3">
      <c r="B971" s="1"/>
      <c r="C971" s="2"/>
    </row>
    <row r="972" spans="2:3">
      <c r="B972" s="1"/>
      <c r="C972" s="2"/>
    </row>
    <row r="973" spans="2:3">
      <c r="B973" s="1"/>
      <c r="C973" s="2"/>
    </row>
    <row r="974" spans="2:3">
      <c r="B974" s="1"/>
      <c r="C974" s="2"/>
    </row>
    <row r="975" spans="2:3">
      <c r="B975" s="1"/>
      <c r="C975" s="2"/>
    </row>
    <row r="976" spans="2:3">
      <c r="B976" s="1"/>
      <c r="C976" s="2"/>
    </row>
    <row r="977" spans="2:3">
      <c r="B977" s="1"/>
      <c r="C977" s="2"/>
    </row>
    <row r="978" spans="2:3">
      <c r="B978" s="1"/>
      <c r="C978" s="2"/>
    </row>
    <row r="979" spans="2:3">
      <c r="B979" s="1"/>
      <c r="C979" s="2"/>
    </row>
    <row r="980" spans="2:3">
      <c r="B980" s="1"/>
      <c r="C980" s="2"/>
    </row>
    <row r="981" spans="2:3">
      <c r="B981" s="1"/>
      <c r="C981" s="2"/>
    </row>
    <row r="982" spans="2:3">
      <c r="B982" s="1"/>
      <c r="C982" s="2"/>
    </row>
    <row r="983" spans="2:3">
      <c r="B983" s="1"/>
      <c r="C983" s="2"/>
    </row>
    <row r="984" spans="2:3">
      <c r="B984" s="1"/>
      <c r="C984" s="2"/>
    </row>
    <row r="985" spans="2:3">
      <c r="B985" s="1"/>
      <c r="C985" s="2"/>
    </row>
    <row r="986" spans="2:3">
      <c r="B986" s="1"/>
      <c r="C986" s="2"/>
    </row>
    <row r="987" spans="2:3">
      <c r="B987" s="1"/>
      <c r="C987" s="2"/>
    </row>
    <row r="988" spans="2:3">
      <c r="B988" s="1"/>
      <c r="C988" s="2"/>
    </row>
    <row r="989" spans="2:3">
      <c r="B989" s="1"/>
      <c r="C989" s="2"/>
    </row>
    <row r="990" spans="2:3">
      <c r="B990" s="1"/>
      <c r="C990" s="2"/>
    </row>
    <row r="991" spans="2:3">
      <c r="B991" s="1"/>
      <c r="C991" s="2"/>
    </row>
    <row r="992" spans="2:3">
      <c r="B992" s="1"/>
      <c r="C992" s="2"/>
    </row>
    <row r="993" spans="2:3">
      <c r="B993" s="1"/>
      <c r="C993" s="2"/>
    </row>
    <row r="994" spans="2:3">
      <c r="B994" s="1"/>
      <c r="C994" s="2"/>
    </row>
    <row r="995" spans="2:3">
      <c r="B995" s="1"/>
      <c r="C995" s="2"/>
    </row>
    <row r="996" spans="2:3">
      <c r="B996" s="1"/>
      <c r="C996" s="2"/>
    </row>
    <row r="997" spans="2:3">
      <c r="B997" s="1"/>
      <c r="C997" s="2"/>
    </row>
    <row r="998" spans="2:3">
      <c r="B998" s="1"/>
      <c r="C998" s="2"/>
    </row>
    <row r="999" spans="2:3">
      <c r="B999" s="1"/>
      <c r="C999" s="2"/>
    </row>
    <row r="1000" spans="2:3">
      <c r="B1000" s="1"/>
      <c r="C1000" s="2"/>
    </row>
    <row r="1001" spans="2:3">
      <c r="B1001" s="1"/>
      <c r="C1001" s="2"/>
    </row>
    <row r="1002" spans="2:3">
      <c r="B1002" s="1"/>
      <c r="C1002" s="2"/>
    </row>
    <row r="1003" spans="2:3">
      <c r="B1003" s="1"/>
      <c r="C1003" s="2"/>
    </row>
    <row r="1004" spans="2:3">
      <c r="B1004" s="1"/>
      <c r="C1004" s="2"/>
    </row>
    <row r="1005" spans="2:3">
      <c r="B1005" s="1"/>
      <c r="C1005" s="2"/>
    </row>
    <row r="1006" spans="2:3">
      <c r="B1006" s="1"/>
      <c r="C1006" s="2"/>
    </row>
    <row r="1007" spans="2:3">
      <c r="B1007" s="1"/>
      <c r="C1007" s="2"/>
    </row>
    <row r="1008" spans="2:3">
      <c r="B1008" s="1"/>
      <c r="C1008" s="2"/>
    </row>
    <row r="1009" spans="2:3">
      <c r="B1009" s="1"/>
      <c r="C1009" s="2"/>
    </row>
    <row r="1010" spans="2:3">
      <c r="B1010" s="1"/>
      <c r="C1010" s="2"/>
    </row>
    <row r="1011" spans="2:3">
      <c r="B1011" s="1"/>
      <c r="C1011" s="2"/>
    </row>
    <row r="1012" spans="2:3">
      <c r="B1012" s="1"/>
      <c r="C1012" s="2"/>
    </row>
    <row r="1013" spans="2:3">
      <c r="B1013" s="1"/>
      <c r="C1013" s="2"/>
    </row>
    <row r="1014" spans="2:3">
      <c r="B1014" s="1"/>
      <c r="C1014" s="2"/>
    </row>
    <row r="1015" spans="2:3">
      <c r="B1015" s="1"/>
      <c r="C1015" s="2"/>
    </row>
    <row r="1016" spans="2:3">
      <c r="B1016" s="1"/>
      <c r="C1016" s="2"/>
    </row>
    <row r="1017" spans="2:3">
      <c r="B1017" s="1"/>
      <c r="C1017" s="2"/>
    </row>
    <row r="1018" spans="2:3">
      <c r="B1018" s="1"/>
      <c r="C1018" s="2"/>
    </row>
    <row r="1019" spans="2:3">
      <c r="B1019" s="1"/>
      <c r="C1019" s="2"/>
    </row>
    <row r="1020" spans="2:3">
      <c r="B1020" s="1"/>
      <c r="C1020" s="2"/>
    </row>
    <row r="1021" spans="2:3">
      <c r="B1021" s="1"/>
      <c r="C1021" s="2"/>
    </row>
    <row r="1022" spans="2:3">
      <c r="B1022" s="1"/>
      <c r="C1022" s="2"/>
    </row>
    <row r="1023" spans="2:3">
      <c r="B1023" s="1"/>
      <c r="C1023" s="2"/>
    </row>
    <row r="1024" spans="2:3">
      <c r="B1024" s="1"/>
      <c r="C1024" s="2"/>
    </row>
    <row r="1025" spans="2:3">
      <c r="B1025" s="1"/>
      <c r="C1025" s="2"/>
    </row>
    <row r="1026" spans="2:3">
      <c r="B1026" s="1"/>
      <c r="C1026" s="2"/>
    </row>
    <row r="1027" spans="2:3">
      <c r="B1027" s="1"/>
      <c r="C1027" s="2"/>
    </row>
    <row r="1028" spans="2:3">
      <c r="B1028" s="1"/>
      <c r="C1028" s="2"/>
    </row>
    <row r="1029" spans="2:3">
      <c r="B1029" s="1"/>
      <c r="C1029" s="2"/>
    </row>
    <row r="1030" spans="2:3">
      <c r="B1030" s="1"/>
      <c r="C1030" s="2"/>
    </row>
    <row r="1031" spans="2:3">
      <c r="B1031" s="1"/>
      <c r="C1031" s="2"/>
    </row>
    <row r="1032" spans="2:3">
      <c r="B1032" s="1"/>
      <c r="C1032" s="2"/>
    </row>
    <row r="1033" spans="2:3">
      <c r="B1033" s="1"/>
      <c r="C1033" s="2"/>
    </row>
    <row r="1034" spans="2:3">
      <c r="B1034" s="1"/>
      <c r="C1034" s="2"/>
    </row>
    <row r="1035" spans="2:3">
      <c r="B1035" s="1"/>
      <c r="C1035" s="2"/>
    </row>
    <row r="1036" spans="2:3">
      <c r="B1036" s="1"/>
      <c r="C1036" s="2"/>
    </row>
    <row r="1037" spans="2:3">
      <c r="B1037" s="1"/>
      <c r="C1037" s="2"/>
    </row>
    <row r="1038" spans="2:3">
      <c r="B1038" s="1"/>
      <c r="C1038" s="2"/>
    </row>
    <row r="1039" spans="2:3">
      <c r="B1039" s="1"/>
      <c r="C1039" s="2"/>
    </row>
    <row r="1040" spans="2:3">
      <c r="B1040" s="1"/>
      <c r="C1040" s="2"/>
    </row>
    <row r="1041" spans="2:3">
      <c r="B1041" s="1"/>
      <c r="C1041" s="2"/>
    </row>
    <row r="1042" spans="2:3">
      <c r="B1042" s="1"/>
      <c r="C1042" s="2"/>
    </row>
    <row r="1043" spans="2:3">
      <c r="B1043" s="1"/>
      <c r="C1043" s="2"/>
    </row>
    <row r="1044" spans="2:3">
      <c r="B1044" s="1"/>
      <c r="C1044" s="2"/>
    </row>
    <row r="1045" spans="2:3">
      <c r="B1045" s="1"/>
      <c r="C1045" s="2"/>
    </row>
    <row r="1046" spans="2:3">
      <c r="B1046" s="1"/>
      <c r="C1046" s="2"/>
    </row>
    <row r="1047" spans="2:3">
      <c r="B1047" s="1"/>
      <c r="C1047" s="2"/>
    </row>
    <row r="1048" spans="2:3">
      <c r="B1048" s="1"/>
      <c r="C1048" s="2"/>
    </row>
    <row r="1049" spans="2:3">
      <c r="B1049" s="1"/>
      <c r="C1049" s="2"/>
    </row>
    <row r="1050" spans="2:3">
      <c r="B1050" s="1"/>
      <c r="C1050" s="2"/>
    </row>
    <row r="1051" spans="2:3">
      <c r="B1051" s="1"/>
      <c r="C1051" s="2"/>
    </row>
    <row r="1052" spans="2:3">
      <c r="B1052" s="1"/>
      <c r="C1052" s="2"/>
    </row>
    <row r="1053" spans="2:3">
      <c r="B1053" s="1"/>
      <c r="C1053" s="2"/>
    </row>
    <row r="1054" spans="2:3">
      <c r="B1054" s="1"/>
      <c r="C1054" s="2"/>
    </row>
    <row r="1055" spans="2:3">
      <c r="B1055" s="1"/>
      <c r="C1055" s="2"/>
    </row>
    <row r="1056" spans="2:3">
      <c r="B1056" s="1"/>
      <c r="C1056" s="2"/>
    </row>
    <row r="1057" spans="2:3">
      <c r="B1057" s="1"/>
      <c r="C1057" s="2"/>
    </row>
    <row r="1058" spans="2:3">
      <c r="B1058" s="1"/>
      <c r="C1058" s="2"/>
    </row>
    <row r="1059" spans="2:3">
      <c r="B1059" s="1"/>
      <c r="C1059" s="2"/>
    </row>
    <row r="1060" spans="2:3">
      <c r="B1060" s="1"/>
      <c r="C1060" s="2"/>
    </row>
    <row r="1061" spans="2:3">
      <c r="B1061" s="1"/>
      <c r="C1061" s="2"/>
    </row>
    <row r="1062" spans="2:3">
      <c r="B1062" s="1"/>
      <c r="C1062" s="2"/>
    </row>
    <row r="1063" spans="2:3">
      <c r="B1063" s="1"/>
      <c r="C1063" s="2"/>
    </row>
    <row r="1064" spans="2:3">
      <c r="B1064" s="1"/>
      <c r="C1064" s="2"/>
    </row>
    <row r="1065" spans="2:3">
      <c r="B1065" s="1"/>
      <c r="C1065" s="2"/>
    </row>
    <row r="1066" spans="2:3">
      <c r="B1066" s="1"/>
      <c r="C1066" s="2"/>
    </row>
    <row r="1067" spans="2:3">
      <c r="B1067" s="1"/>
      <c r="C1067" s="2"/>
    </row>
    <row r="1068" spans="2:3">
      <c r="B1068" s="1"/>
      <c r="C1068" s="2"/>
    </row>
    <row r="1069" spans="2:3">
      <c r="B1069" s="1"/>
      <c r="C1069" s="2"/>
    </row>
    <row r="1070" spans="2:3">
      <c r="B1070" s="1"/>
      <c r="C1070" s="2"/>
    </row>
    <row r="1071" spans="2:3">
      <c r="B1071" s="1"/>
      <c r="C1071" s="2"/>
    </row>
    <row r="1072" spans="2:3">
      <c r="B1072" s="1"/>
      <c r="C1072" s="2"/>
    </row>
    <row r="1073" spans="2:3">
      <c r="B1073" s="1"/>
      <c r="C1073" s="2"/>
    </row>
    <row r="1074" spans="2:3">
      <c r="B1074" s="1"/>
      <c r="C1074" s="2"/>
    </row>
    <row r="1075" spans="2:3">
      <c r="B1075" s="1"/>
      <c r="C1075" s="2"/>
    </row>
    <row r="1076" spans="2:3">
      <c r="B1076" s="1"/>
      <c r="C1076" s="2"/>
    </row>
    <row r="1077" spans="2:3">
      <c r="B1077" s="1"/>
      <c r="C1077" s="2"/>
    </row>
    <row r="1078" spans="2:3">
      <c r="B1078" s="1"/>
      <c r="C1078" s="2"/>
    </row>
    <row r="1079" spans="2:3">
      <c r="B1079" s="1"/>
      <c r="C1079" s="2"/>
    </row>
    <row r="1080" spans="2:3">
      <c r="B1080" s="1"/>
      <c r="C1080" s="2"/>
    </row>
    <row r="1081" spans="2:3">
      <c r="B1081" s="1"/>
      <c r="C1081" s="2"/>
    </row>
    <row r="1082" spans="2:3">
      <c r="B1082" s="1"/>
      <c r="C1082" s="2"/>
    </row>
    <row r="1083" spans="2:3">
      <c r="B1083" s="1"/>
      <c r="C1083" s="2"/>
    </row>
    <row r="1084" spans="2:3">
      <c r="B1084" s="1"/>
      <c r="C1084" s="2"/>
    </row>
    <row r="1085" spans="2:3">
      <c r="B1085" s="1"/>
      <c r="C1085" s="2"/>
    </row>
    <row r="1086" spans="2:3">
      <c r="B1086" s="1"/>
      <c r="C1086" s="2"/>
    </row>
    <row r="1087" spans="2:3">
      <c r="B1087" s="1"/>
      <c r="C1087" s="2"/>
    </row>
    <row r="1088" spans="2:3">
      <c r="B1088" s="1"/>
      <c r="C1088" s="2"/>
    </row>
    <row r="1089" spans="2:3">
      <c r="B1089" s="1"/>
      <c r="C1089" s="2"/>
    </row>
    <row r="1090" spans="2:3">
      <c r="B1090" s="1"/>
      <c r="C1090" s="2"/>
    </row>
    <row r="1091" spans="2:3">
      <c r="B1091" s="1"/>
      <c r="C1091" s="2"/>
    </row>
    <row r="1092" spans="2:3">
      <c r="B1092" s="1"/>
      <c r="C1092" s="2"/>
    </row>
    <row r="1093" spans="2:3">
      <c r="B1093" s="1"/>
      <c r="C1093" s="2"/>
    </row>
    <row r="1094" spans="2:3">
      <c r="B1094" s="1"/>
      <c r="C1094" s="2"/>
    </row>
    <row r="1095" spans="2:3">
      <c r="B1095" s="1"/>
      <c r="C1095" s="2"/>
    </row>
    <row r="1096" spans="2:3">
      <c r="B1096" s="1"/>
      <c r="C1096" s="2"/>
    </row>
    <row r="1097" spans="2:3">
      <c r="B1097" s="1"/>
      <c r="C1097" s="2"/>
    </row>
    <row r="1098" spans="2:3">
      <c r="B1098" s="1"/>
      <c r="C1098" s="2"/>
    </row>
    <row r="1099" spans="2:3">
      <c r="B1099" s="1"/>
      <c r="C1099" s="2"/>
    </row>
    <row r="1100" spans="2:3">
      <c r="B1100" s="1"/>
      <c r="C1100" s="2"/>
    </row>
    <row r="1101" spans="2:3">
      <c r="B1101" s="1"/>
      <c r="C1101" s="2"/>
    </row>
    <row r="1102" spans="2:3">
      <c r="B1102" s="1"/>
      <c r="C1102" s="2"/>
    </row>
    <row r="1103" spans="2:3">
      <c r="B1103" s="1"/>
      <c r="C1103" s="2"/>
    </row>
    <row r="1104" spans="2:3">
      <c r="B1104" s="1"/>
      <c r="C1104" s="2"/>
    </row>
    <row r="1105" spans="2:3">
      <c r="B1105" s="1"/>
      <c r="C1105" s="2"/>
    </row>
    <row r="1106" spans="2:3">
      <c r="B1106" s="1"/>
      <c r="C1106" s="2"/>
    </row>
    <row r="1107" spans="2:3">
      <c r="B1107" s="1"/>
      <c r="C1107" s="2"/>
    </row>
    <row r="1108" spans="2:3">
      <c r="B1108" s="1"/>
      <c r="C1108" s="2"/>
    </row>
    <row r="1109" spans="2:3">
      <c r="B1109" s="1"/>
      <c r="C1109" s="2"/>
    </row>
    <row r="1110" spans="2:3">
      <c r="B1110" s="1"/>
      <c r="C1110" s="2"/>
    </row>
    <row r="1111" spans="2:3">
      <c r="B1111" s="1"/>
      <c r="C1111" s="2"/>
    </row>
    <row r="1112" spans="2:3">
      <c r="B1112" s="1"/>
      <c r="C1112" s="2"/>
    </row>
    <row r="1113" spans="2:3">
      <c r="B1113" s="1"/>
      <c r="C1113" s="2"/>
    </row>
    <row r="1114" spans="2:3">
      <c r="B1114" s="1"/>
      <c r="C1114" s="2"/>
    </row>
    <row r="1115" spans="2:3">
      <c r="B1115" s="1"/>
      <c r="C1115" s="2"/>
    </row>
    <row r="1116" spans="2:3">
      <c r="B1116" s="1"/>
      <c r="C1116" s="2"/>
    </row>
    <row r="1117" spans="2:3">
      <c r="B1117" s="1"/>
      <c r="C1117" s="2"/>
    </row>
    <row r="1118" spans="2:3">
      <c r="B1118" s="1"/>
      <c r="C1118" s="2"/>
    </row>
    <row r="1119" spans="2:3">
      <c r="B1119" s="1"/>
      <c r="C1119" s="2"/>
    </row>
    <row r="1120" spans="2:3">
      <c r="B1120" s="1"/>
      <c r="C1120" s="2"/>
    </row>
    <row r="1121" spans="2:3">
      <c r="B1121" s="1"/>
      <c r="C1121" s="2"/>
    </row>
    <row r="1122" spans="2:3">
      <c r="B1122" s="1"/>
      <c r="C1122" s="2"/>
    </row>
    <row r="1123" spans="2:3">
      <c r="B1123" s="1"/>
      <c r="C1123" s="2"/>
    </row>
    <row r="1124" spans="2:3">
      <c r="B1124" s="1"/>
      <c r="C1124" s="2"/>
    </row>
    <row r="1125" spans="2:3">
      <c r="B1125" s="1"/>
      <c r="C1125" s="2"/>
    </row>
    <row r="1126" spans="2:3">
      <c r="B1126" s="1"/>
      <c r="C1126" s="2"/>
    </row>
    <row r="1127" spans="2:3">
      <c r="B1127" s="1"/>
      <c r="C1127" s="2"/>
    </row>
    <row r="1128" spans="2:3">
      <c r="B1128" s="1"/>
      <c r="C1128" s="2"/>
    </row>
    <row r="1129" spans="2:3">
      <c r="B1129" s="1"/>
      <c r="C1129" s="2"/>
    </row>
    <row r="1130" spans="2:3">
      <c r="B1130" s="1"/>
      <c r="C1130" s="2"/>
    </row>
    <row r="1131" spans="2:3">
      <c r="B1131" s="1"/>
      <c r="C1131" s="2"/>
    </row>
    <row r="1132" spans="2:3">
      <c r="B1132" s="1"/>
      <c r="C1132" s="2"/>
    </row>
    <row r="1133" spans="2:3">
      <c r="B1133" s="1"/>
      <c r="C1133" s="2"/>
    </row>
    <row r="1134" spans="2:3">
      <c r="B1134" s="1"/>
      <c r="C1134" s="2"/>
    </row>
    <row r="1135" spans="2:3">
      <c r="B1135" s="1"/>
      <c r="C1135" s="2"/>
    </row>
    <row r="1136" spans="2:3">
      <c r="B1136" s="1"/>
      <c r="C1136" s="2"/>
    </row>
    <row r="1137" spans="2:3">
      <c r="B1137" s="1"/>
      <c r="C1137" s="2"/>
    </row>
    <row r="1138" spans="2:3">
      <c r="B1138" s="1"/>
      <c r="C1138" s="2"/>
    </row>
    <row r="1139" spans="2:3">
      <c r="B1139" s="1"/>
      <c r="C1139" s="2"/>
    </row>
    <row r="1140" spans="2:3">
      <c r="B1140" s="1"/>
      <c r="C1140" s="2"/>
    </row>
    <row r="1141" spans="2:3">
      <c r="B1141" s="1"/>
      <c r="C1141" s="2"/>
    </row>
    <row r="1142" spans="2:3">
      <c r="B1142" s="1"/>
      <c r="C1142" s="2"/>
    </row>
    <row r="1143" spans="2:3">
      <c r="B1143" s="1"/>
      <c r="C1143" s="2"/>
    </row>
    <row r="1144" spans="2:3">
      <c r="B1144" s="1"/>
      <c r="C1144" s="2"/>
    </row>
    <row r="1145" spans="2:3">
      <c r="B1145" s="1"/>
      <c r="C1145" s="2"/>
    </row>
    <row r="1146" spans="2:3">
      <c r="B1146" s="1"/>
      <c r="C1146" s="2"/>
    </row>
    <row r="1147" spans="2:3">
      <c r="B1147" s="1"/>
      <c r="C1147" s="2"/>
    </row>
    <row r="1148" spans="2:3">
      <c r="B1148" s="1"/>
      <c r="C1148" s="2"/>
    </row>
    <row r="1149" spans="2:3">
      <c r="B1149" s="1"/>
      <c r="C1149" s="2"/>
    </row>
    <row r="1150" spans="2:3">
      <c r="B1150" s="1"/>
      <c r="C1150" s="2"/>
    </row>
    <row r="1151" spans="2:3">
      <c r="B1151" s="1"/>
      <c r="C1151" s="2"/>
    </row>
    <row r="1152" spans="2:3">
      <c r="B1152" s="1"/>
      <c r="C1152" s="2"/>
    </row>
    <row r="1153" spans="2:3">
      <c r="B1153" s="1"/>
      <c r="C1153" s="2"/>
    </row>
    <row r="1154" spans="2:3">
      <c r="B1154" s="1"/>
      <c r="C1154" s="2"/>
    </row>
    <row r="1155" spans="2:3">
      <c r="B1155" s="1"/>
      <c r="C1155" s="2"/>
    </row>
    <row r="1156" spans="2:3">
      <c r="B1156" s="1"/>
      <c r="C1156" s="2"/>
    </row>
    <row r="1158" spans="2:3">
      <c r="C1158" s="2"/>
    </row>
    <row r="1159" spans="2:3">
      <c r="C1159" s="2"/>
    </row>
    <row r="1161" spans="2:3">
      <c r="C1161" s="2"/>
    </row>
    <row r="1162" spans="2:3">
      <c r="C1162" s="2"/>
    </row>
  </sheetData>
  <dataConsolidate/>
  <conditionalFormatting sqref="A1:A358">
    <cfRule type="containsText" dxfId="4" priority="1" operator="containsText" text="NO    ,&quot;Date      &quot;,&quot;Time      &quot;,&quot;  T1  &quot;,&quot;T1 Type&quot;,&quot;  T2  &quot;,&quot;T2 Type&quot;,&quot;  T3  &quot;,&quot;T3 Type&quot;,&quot;  T4  &quot;,&quot;T4 Type&quot;,&quot;T1-T2 &quot;,&quot;T3-T4 &quot;,&quot;Unit&quot;">
      <formula>NOT(ISERROR(SEARCH("NO    ,""Date      "",""Time      "",""  T1  "",""T1 Type"",""  T2  "",""T2 Type"",""  T3  "",""T3 Type"",""  T4  "",""T4 Type"",""T1-T2 "",""T3-T4 "",""Unit""",A1)))</formula>
    </cfRule>
  </conditionalFormatting>
  <pageMargins left="0.7" right="0.7" top="0.75" bottom="0.75" header="0.3" footer="0.3"/>
  <pageSetup paperSize="9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6" enableFormatConditionsCalculation="0"/>
  <dimension ref="A1:L247"/>
  <sheetViews>
    <sheetView workbookViewId="0">
      <selection activeCell="I116" activeCellId="1" sqref="B10:B116 I10:I116"/>
    </sheetView>
  </sheetViews>
  <sheetFormatPr baseColWidth="10" defaultColWidth="8.83203125" defaultRowHeight="14" x14ac:dyDescent="0"/>
  <cols>
    <col min="1" max="1" width="4" customWidth="1"/>
    <col min="2" max="2" width="19.5" customWidth="1"/>
    <col min="3" max="3" width="12" bestFit="1" customWidth="1"/>
    <col min="4" max="4" width="8.5" customWidth="1"/>
    <col min="5" max="8" width="12" bestFit="1" customWidth="1"/>
  </cols>
  <sheetData>
    <row r="1" spans="1:12">
      <c r="A1" s="7" t="s">
        <v>49</v>
      </c>
      <c r="B1" s="7" t="s">
        <v>38</v>
      </c>
      <c r="C1" s="7" t="s">
        <v>39</v>
      </c>
      <c r="D1" s="7" t="s">
        <v>55</v>
      </c>
      <c r="E1" s="7" t="s">
        <v>56</v>
      </c>
      <c r="F1" t="s">
        <v>57</v>
      </c>
      <c r="K1" s="8"/>
    </row>
    <row r="2" spans="1:12">
      <c r="A2" s="7">
        <v>60.7</v>
      </c>
      <c r="B2" s="9">
        <v>6284.98</v>
      </c>
      <c r="C2" s="10">
        <v>8.9069000000000003</v>
      </c>
      <c r="D2" s="14">
        <f>SUM(J7:J247)</f>
        <v>17.460505203720803</v>
      </c>
      <c r="E2" s="11">
        <f>SUM(J7:J115)</f>
        <v>17.415592609359479</v>
      </c>
      <c r="F2" s="15">
        <f>SUM(J7:J41)</f>
        <v>9.2088399388232531</v>
      </c>
      <c r="H2" s="7"/>
      <c r="I2" s="7"/>
      <c r="J2" s="7"/>
      <c r="K2" s="8"/>
    </row>
    <row r="3" spans="1:12">
      <c r="E3" t="s">
        <v>42</v>
      </c>
      <c r="H3" s="7"/>
      <c r="I3" s="7"/>
      <c r="J3" s="13"/>
      <c r="K3" s="8"/>
    </row>
    <row r="4" spans="1:12">
      <c r="A4" t="s">
        <v>50</v>
      </c>
      <c r="D4">
        <v>109</v>
      </c>
      <c r="E4" s="7"/>
      <c r="F4" s="7"/>
      <c r="G4" s="7"/>
      <c r="J4" s="7"/>
      <c r="K4" s="8"/>
    </row>
    <row r="5" spans="1:12">
      <c r="I5" s="7"/>
      <c r="J5" s="7"/>
      <c r="K5" s="8"/>
    </row>
    <row r="6" spans="1:12">
      <c r="A6" t="s">
        <v>43</v>
      </c>
      <c r="B6" t="s">
        <v>44</v>
      </c>
      <c r="C6" t="s">
        <v>45</v>
      </c>
      <c r="F6" t="s">
        <v>46</v>
      </c>
      <c r="I6" s="7" t="s">
        <v>47</v>
      </c>
      <c r="J6" s="7" t="s">
        <v>48</v>
      </c>
    </row>
    <row r="7" spans="1:12">
      <c r="A7">
        <v>1</v>
      </c>
      <c r="C7">
        <v>1.93728458881378</v>
      </c>
      <c r="D7" t="s">
        <v>1</v>
      </c>
      <c r="E7">
        <v>8.7040230631828003E-2</v>
      </c>
      <c r="F7">
        <v>20567.65625</v>
      </c>
      <c r="G7">
        <v>3806.39477539063</v>
      </c>
      <c r="H7">
        <v>0.34265776499150302</v>
      </c>
      <c r="I7" s="7">
        <f>$A$2*10^(-6)*F7/$B$2*7.45*10^(-6)*10^6/$C$2*2*60</f>
        <v>1.9937951660497132E-2</v>
      </c>
      <c r="J7" s="7">
        <f>I7*3</f>
        <v>5.9813854981491395E-2</v>
      </c>
    </row>
    <row r="8" spans="1:12">
      <c r="A8">
        <v>2</v>
      </c>
      <c r="C8">
        <v>4.93164157867432</v>
      </c>
      <c r="D8" t="s">
        <v>0</v>
      </c>
      <c r="E8">
        <v>8.5055910050869002E-2</v>
      </c>
      <c r="F8">
        <v>23015.693359375</v>
      </c>
      <c r="G8">
        <v>4397.8779296875</v>
      </c>
      <c r="H8">
        <v>0.38344213606026201</v>
      </c>
      <c r="I8" s="7">
        <f t="shared" ref="I8:I71" si="0">$A$2*10^(-6)*F8/$B$2*7.45*10^(-6)*10^6/$C$2*2*60</f>
        <v>2.231103904374343E-2</v>
      </c>
      <c r="J8" s="7">
        <f t="shared" ref="J8:J71" si="1">I8*3</f>
        <v>6.6933117131230291E-2</v>
      </c>
    </row>
    <row r="9" spans="1:12">
      <c r="A9">
        <v>3</v>
      </c>
      <c r="C9">
        <v>7.93176221847534</v>
      </c>
      <c r="D9" t="s">
        <v>1</v>
      </c>
      <c r="E9">
        <v>8.5634574294089993E-2</v>
      </c>
      <c r="F9">
        <v>29884.138671875</v>
      </c>
      <c r="G9">
        <v>5656.69970703125</v>
      </c>
      <c r="H9">
        <v>0.497870639295657</v>
      </c>
      <c r="I9" s="7">
        <f t="shared" si="0"/>
        <v>2.8969198289447141E-2</v>
      </c>
      <c r="J9" s="7">
        <f t="shared" si="1"/>
        <v>8.6907594868341431E-2</v>
      </c>
    </row>
    <row r="10" spans="1:12">
      <c r="A10">
        <v>4</v>
      </c>
      <c r="B10">
        <v>23.024444444444445</v>
      </c>
      <c r="C10">
        <v>10.931863784790099</v>
      </c>
      <c r="D10" t="s">
        <v>1</v>
      </c>
      <c r="E10">
        <v>8.6202323436737005E-2</v>
      </c>
      <c r="F10">
        <v>36315.77734375</v>
      </c>
      <c r="G10">
        <v>6811.38671875</v>
      </c>
      <c r="H10">
        <v>0.60502193090369305</v>
      </c>
      <c r="I10" s="7">
        <f t="shared" si="0"/>
        <v>3.5203924277617406E-2</v>
      </c>
      <c r="J10" s="7">
        <f t="shared" si="1"/>
        <v>0.10561177283285222</v>
      </c>
      <c r="L10">
        <f>B10+273</f>
        <v>296.02444444444444</v>
      </c>
    </row>
    <row r="11" spans="1:12">
      <c r="A11">
        <v>5</v>
      </c>
      <c r="B11">
        <v>23.236666666666668</v>
      </c>
      <c r="C11">
        <v>13.932055473327701</v>
      </c>
      <c r="D11" t="s">
        <v>1</v>
      </c>
      <c r="E11">
        <v>8.6418233811854997E-2</v>
      </c>
      <c r="F11">
        <v>36315.77734375</v>
      </c>
      <c r="G11">
        <v>7912.2333984375</v>
      </c>
      <c r="H11">
        <v>0.70524424455307</v>
      </c>
      <c r="I11" s="7">
        <f t="shared" si="0"/>
        <v>3.5203924277617406E-2</v>
      </c>
      <c r="J11" s="7">
        <f t="shared" si="1"/>
        <v>0.10561177283285222</v>
      </c>
      <c r="L11">
        <f t="shared" ref="L11:L74" si="2">B11+273</f>
        <v>296.23666666666668</v>
      </c>
    </row>
    <row r="12" spans="1:12">
      <c r="A12">
        <v>6</v>
      </c>
      <c r="B12">
        <v>23.854444444444447</v>
      </c>
      <c r="C12">
        <v>16.932073593139702</v>
      </c>
      <c r="D12" t="s">
        <v>1</v>
      </c>
      <c r="E12">
        <v>8.6983866989612996E-2</v>
      </c>
      <c r="F12">
        <v>48526.08203125</v>
      </c>
      <c r="G12">
        <v>8988.61328125</v>
      </c>
      <c r="H12">
        <v>0.80844597024137999</v>
      </c>
      <c r="I12" s="7">
        <f t="shared" si="0"/>
        <v>4.7040395174456545E-2</v>
      </c>
      <c r="J12" s="7">
        <f t="shared" si="1"/>
        <v>0.14112118552336964</v>
      </c>
      <c r="L12">
        <f t="shared" si="2"/>
        <v>296.85444444444443</v>
      </c>
    </row>
    <row r="13" spans="1:12">
      <c r="A13">
        <v>7</v>
      </c>
      <c r="B13">
        <v>26.937777777777782</v>
      </c>
      <c r="C13">
        <v>19.932001113891602</v>
      </c>
      <c r="D13" t="s">
        <v>53</v>
      </c>
      <c r="E13">
        <v>8.7443120777607006E-2</v>
      </c>
      <c r="F13">
        <v>54927.87109375</v>
      </c>
      <c r="G13">
        <v>10100.7822265625</v>
      </c>
      <c r="H13">
        <v>0.91509996646923397</v>
      </c>
      <c r="I13" s="7">
        <f t="shared" si="0"/>
        <v>5.3246185436476523E-2</v>
      </c>
      <c r="J13" s="7">
        <f t="shared" si="1"/>
        <v>0.15973855630942957</v>
      </c>
      <c r="L13">
        <f t="shared" si="2"/>
        <v>299.9377777777778</v>
      </c>
    </row>
    <row r="14" spans="1:12">
      <c r="A14">
        <v>8</v>
      </c>
      <c r="B14">
        <v>31.301111111111116</v>
      </c>
      <c r="C14">
        <v>22.9322910308838</v>
      </c>
      <c r="D14" t="s">
        <v>53</v>
      </c>
      <c r="E14">
        <v>8.7844617664813995E-2</v>
      </c>
      <c r="F14">
        <v>61036.7109375</v>
      </c>
      <c r="G14">
        <v>11153.5625</v>
      </c>
      <c r="H14">
        <v>1.01687341999778</v>
      </c>
      <c r="I14" s="7">
        <f t="shared" si="0"/>
        <v>5.9167995487459178E-2</v>
      </c>
      <c r="J14" s="7">
        <f t="shared" si="1"/>
        <v>0.17750398646237753</v>
      </c>
      <c r="L14">
        <f t="shared" si="2"/>
        <v>304.30111111111114</v>
      </c>
    </row>
    <row r="15" spans="1:12">
      <c r="A15">
        <v>9</v>
      </c>
      <c r="B15">
        <v>35.352222222222224</v>
      </c>
      <c r="C15">
        <v>25.9323921203613</v>
      </c>
      <c r="D15" t="s">
        <v>53</v>
      </c>
      <c r="E15">
        <v>8.8322982192040003E-2</v>
      </c>
      <c r="F15">
        <v>66876.0703125</v>
      </c>
      <c r="G15">
        <v>12129.7353515625</v>
      </c>
      <c r="H15">
        <v>1.11415732090018</v>
      </c>
      <c r="I15" s="7">
        <f t="shared" si="0"/>
        <v>6.4828575552191681E-2</v>
      </c>
      <c r="J15" s="7">
        <f t="shared" si="1"/>
        <v>0.19448572665657504</v>
      </c>
      <c r="L15">
        <f t="shared" si="2"/>
        <v>308.35222222222222</v>
      </c>
    </row>
    <row r="16" spans="1:12">
      <c r="A16">
        <v>10</v>
      </c>
      <c r="B16">
        <v>39.040000000000006</v>
      </c>
      <c r="C16">
        <v>28.9324131011963</v>
      </c>
      <c r="D16" t="s">
        <v>53</v>
      </c>
      <c r="E16">
        <v>8.8560521602631004E-2</v>
      </c>
      <c r="F16">
        <v>72046.5390625</v>
      </c>
      <c r="G16">
        <v>13019.45703125</v>
      </c>
      <c r="H16">
        <v>1.2002974840912799</v>
      </c>
      <c r="I16" s="7">
        <f t="shared" si="0"/>
        <v>6.9840743917248413E-2</v>
      </c>
      <c r="J16" s="7">
        <f t="shared" si="1"/>
        <v>0.20952223175174522</v>
      </c>
      <c r="L16">
        <f t="shared" si="2"/>
        <v>312.04000000000002</v>
      </c>
    </row>
    <row r="17" spans="1:12">
      <c r="A17">
        <v>11</v>
      </c>
      <c r="B17">
        <v>42.566666666666677</v>
      </c>
      <c r="C17">
        <v>31.932426452636701</v>
      </c>
      <c r="D17" t="s">
        <v>53</v>
      </c>
      <c r="E17">
        <v>8.9013479650021002E-2</v>
      </c>
      <c r="F17">
        <v>77026.953125</v>
      </c>
      <c r="G17">
        <v>13822.4833984375</v>
      </c>
      <c r="H17">
        <v>1.2832713305347001</v>
      </c>
      <c r="I17" s="7">
        <f t="shared" si="0"/>
        <v>7.4668676357405997E-2</v>
      </c>
      <c r="J17" s="7">
        <f t="shared" si="1"/>
        <v>0.224006029072218</v>
      </c>
      <c r="L17">
        <f t="shared" si="2"/>
        <v>315.56666666666666</v>
      </c>
    </row>
    <row r="18" spans="1:12">
      <c r="A18">
        <v>12</v>
      </c>
      <c r="B18">
        <v>45.591111111111118</v>
      </c>
      <c r="C18">
        <v>34.932449340820298</v>
      </c>
      <c r="D18" t="s">
        <v>53</v>
      </c>
      <c r="E18">
        <v>8.9059405028819996E-2</v>
      </c>
      <c r="F18">
        <v>81171.9921875</v>
      </c>
      <c r="G18">
        <v>14556.0283203125</v>
      </c>
      <c r="H18">
        <v>1.3523278046265701</v>
      </c>
      <c r="I18" s="7">
        <f t="shared" si="0"/>
        <v>7.8686809850812542E-2</v>
      </c>
      <c r="J18" s="7">
        <f t="shared" si="1"/>
        <v>0.23606042955243761</v>
      </c>
      <c r="L18">
        <f t="shared" si="2"/>
        <v>318.5911111111111</v>
      </c>
    </row>
    <row r="19" spans="1:12">
      <c r="A19">
        <v>13</v>
      </c>
      <c r="B19">
        <v>48.730000000000004</v>
      </c>
      <c r="C19">
        <v>37.932895660400398</v>
      </c>
      <c r="D19" t="s">
        <v>53</v>
      </c>
      <c r="E19">
        <v>8.9273147284985005E-2</v>
      </c>
      <c r="F19">
        <v>85021.609375</v>
      </c>
      <c r="G19">
        <v>15196.4306640625</v>
      </c>
      <c r="H19">
        <v>1.4164625414924501</v>
      </c>
      <c r="I19" s="7">
        <f t="shared" si="0"/>
        <v>8.2418566180403774E-2</v>
      </c>
      <c r="J19" s="7">
        <f t="shared" si="1"/>
        <v>0.24725569854121132</v>
      </c>
      <c r="L19">
        <f t="shared" si="2"/>
        <v>321.73</v>
      </c>
    </row>
    <row r="20" spans="1:12">
      <c r="A20">
        <v>14</v>
      </c>
      <c r="B20">
        <v>51.454444444444448</v>
      </c>
      <c r="C20">
        <v>40.932769775390597</v>
      </c>
      <c r="D20" t="s">
        <v>53</v>
      </c>
      <c r="E20">
        <v>8.9618712663650998E-2</v>
      </c>
      <c r="F20">
        <v>88624.234375</v>
      </c>
      <c r="G20">
        <v>15756.9287109375</v>
      </c>
      <c r="H20">
        <v>1.47648238116682</v>
      </c>
      <c r="I20" s="7">
        <f t="shared" si="0"/>
        <v>8.5910892298062327E-2</v>
      </c>
      <c r="J20" s="7">
        <f t="shared" si="1"/>
        <v>0.257732676894187</v>
      </c>
      <c r="L20">
        <f t="shared" si="2"/>
        <v>324.45444444444445</v>
      </c>
    </row>
    <row r="21" spans="1:12">
      <c r="A21">
        <v>15</v>
      </c>
      <c r="B21">
        <v>54.342222222222226</v>
      </c>
      <c r="C21">
        <v>43.932971954345703</v>
      </c>
      <c r="D21" t="s">
        <v>53</v>
      </c>
      <c r="E21">
        <v>8.9664757251740002E-2</v>
      </c>
      <c r="F21">
        <v>91569.4375</v>
      </c>
      <c r="G21">
        <v>16269.154296875</v>
      </c>
      <c r="H21">
        <v>1.5255495528460701</v>
      </c>
      <c r="I21" s="7">
        <f t="shared" si="0"/>
        <v>8.876592433588118E-2</v>
      </c>
      <c r="J21" s="7">
        <f t="shared" si="1"/>
        <v>0.26629777300764357</v>
      </c>
      <c r="L21">
        <f t="shared" si="2"/>
        <v>327.34222222222223</v>
      </c>
    </row>
    <row r="22" spans="1:12">
      <c r="A22">
        <v>16</v>
      </c>
      <c r="B22">
        <v>57.105555555555554</v>
      </c>
      <c r="C22">
        <v>46.933074951171903</v>
      </c>
      <c r="D22" t="s">
        <v>53</v>
      </c>
      <c r="E22">
        <v>8.9871399104595004E-2</v>
      </c>
      <c r="F22">
        <v>94653.875</v>
      </c>
      <c r="G22">
        <v>16764.41015625</v>
      </c>
      <c r="H22">
        <v>1.57693637335489</v>
      </c>
      <c r="I22" s="7">
        <f t="shared" si="0"/>
        <v>9.1755927913698881E-2</v>
      </c>
      <c r="J22" s="7">
        <f t="shared" si="1"/>
        <v>0.27526778374109662</v>
      </c>
      <c r="L22">
        <f t="shared" si="2"/>
        <v>330.10555555555555</v>
      </c>
    </row>
    <row r="23" spans="1:12">
      <c r="A23">
        <v>17</v>
      </c>
      <c r="B23">
        <v>59.63</v>
      </c>
      <c r="C23">
        <v>49.9332084655762</v>
      </c>
      <c r="D23" t="s">
        <v>53</v>
      </c>
      <c r="E23">
        <v>8.9961335062980999E-2</v>
      </c>
      <c r="F23">
        <v>97388.7421875</v>
      </c>
      <c r="G23">
        <v>17225.2734375</v>
      </c>
      <c r="H23">
        <v>1.62249934205811</v>
      </c>
      <c r="I23" s="7">
        <f t="shared" si="0"/>
        <v>9.4407063712521583E-2</v>
      </c>
      <c r="J23" s="7">
        <f t="shared" si="1"/>
        <v>0.28322119113756472</v>
      </c>
      <c r="L23">
        <f t="shared" si="2"/>
        <v>332.63</v>
      </c>
    </row>
    <row r="24" spans="1:12">
      <c r="A24">
        <v>18</v>
      </c>
      <c r="B24">
        <v>62.342222222222226</v>
      </c>
      <c r="C24">
        <v>52.932926177978501</v>
      </c>
      <c r="D24" t="s">
        <v>53</v>
      </c>
      <c r="E24">
        <v>9.0141899883747004E-2</v>
      </c>
      <c r="F24">
        <v>99999.4296875</v>
      </c>
      <c r="G24">
        <v>17638.7421875</v>
      </c>
      <c r="H24">
        <v>1.6659934734733699</v>
      </c>
      <c r="I24" s="7">
        <f t="shared" si="0"/>
        <v>9.6937821740707905E-2</v>
      </c>
      <c r="J24" s="7">
        <f t="shared" si="1"/>
        <v>0.2908134652221237</v>
      </c>
      <c r="L24">
        <f t="shared" si="2"/>
        <v>335.34222222222223</v>
      </c>
    </row>
    <row r="25" spans="1:12">
      <c r="A25">
        <v>19</v>
      </c>
      <c r="B25">
        <v>65.081111111111113</v>
      </c>
      <c r="C25">
        <v>55.932903289795</v>
      </c>
      <c r="D25" t="s">
        <v>53</v>
      </c>
      <c r="E25">
        <v>9.4351328909397E-2</v>
      </c>
      <c r="F25">
        <v>102698.2890625</v>
      </c>
      <c r="G25">
        <v>18057.615234375</v>
      </c>
      <c r="H25">
        <v>1.71095655094914</v>
      </c>
      <c r="I25" s="7">
        <f t="shared" si="0"/>
        <v>9.955405215136684E-2</v>
      </c>
      <c r="J25" s="7">
        <f t="shared" si="1"/>
        <v>0.29866215645410055</v>
      </c>
      <c r="L25">
        <f t="shared" si="2"/>
        <v>338.08111111111111</v>
      </c>
    </row>
    <row r="26" spans="1:12">
      <c r="A26">
        <v>20</v>
      </c>
      <c r="B26">
        <v>67.454444444444448</v>
      </c>
      <c r="C26">
        <v>58.933059692382798</v>
      </c>
      <c r="D26" t="s">
        <v>53</v>
      </c>
      <c r="E26">
        <v>9.4381086528301003E-2</v>
      </c>
      <c r="F26">
        <v>104682.6953125</v>
      </c>
      <c r="G26">
        <v>18398.28515625</v>
      </c>
      <c r="H26">
        <v>1.7440168181081701</v>
      </c>
      <c r="I26" s="7">
        <f t="shared" si="0"/>
        <v>0.10147770331542635</v>
      </c>
      <c r="J26" s="7">
        <f t="shared" si="1"/>
        <v>0.30443310994627903</v>
      </c>
      <c r="L26">
        <f t="shared" si="2"/>
        <v>340.45444444444445</v>
      </c>
    </row>
    <row r="27" spans="1:12">
      <c r="A27">
        <v>21</v>
      </c>
      <c r="B27">
        <v>70.317777777777778</v>
      </c>
      <c r="C27">
        <v>61.933143615722699</v>
      </c>
      <c r="D27" t="s">
        <v>53</v>
      </c>
      <c r="E27">
        <v>9.4604723155499004E-2</v>
      </c>
      <c r="F27">
        <v>107287.25</v>
      </c>
      <c r="G27">
        <v>18792.73046875</v>
      </c>
      <c r="H27">
        <v>1.78740877668473</v>
      </c>
      <c r="I27" s="7">
        <f t="shared" si="0"/>
        <v>0.1040025162948584</v>
      </c>
      <c r="J27" s="7">
        <f t="shared" si="1"/>
        <v>0.31200754888457521</v>
      </c>
      <c r="L27">
        <f t="shared" si="2"/>
        <v>343.31777777777779</v>
      </c>
    </row>
    <row r="28" spans="1:12">
      <c r="A28">
        <v>22</v>
      </c>
      <c r="B28">
        <v>72.942222222222227</v>
      </c>
      <c r="C28">
        <v>64.933166503906307</v>
      </c>
      <c r="D28" t="s">
        <v>53</v>
      </c>
      <c r="E28">
        <v>9.4739727675915E-2</v>
      </c>
      <c r="F28">
        <v>109469.3828125</v>
      </c>
      <c r="G28">
        <v>19136.171875</v>
      </c>
      <c r="H28">
        <v>1.82376317425718</v>
      </c>
      <c r="I28" s="7">
        <f t="shared" si="0"/>
        <v>0.1061178403747428</v>
      </c>
      <c r="J28" s="7">
        <f t="shared" si="1"/>
        <v>0.31835352112422838</v>
      </c>
      <c r="L28">
        <f t="shared" si="2"/>
        <v>345.9422222222222</v>
      </c>
    </row>
    <row r="29" spans="1:12">
      <c r="A29">
        <v>23</v>
      </c>
      <c r="B29">
        <v>75.705555555555563</v>
      </c>
      <c r="C29">
        <v>67.933204650878906</v>
      </c>
      <c r="D29" t="s">
        <v>53</v>
      </c>
      <c r="E29">
        <v>9.4845145940781E-2</v>
      </c>
      <c r="F29">
        <v>111451.2890625</v>
      </c>
      <c r="G29">
        <v>19451.8984375</v>
      </c>
      <c r="H29">
        <v>1.8567817913418401</v>
      </c>
      <c r="I29" s="7">
        <f t="shared" si="0"/>
        <v>0.10803906807943747</v>
      </c>
      <c r="J29" s="7">
        <f t="shared" si="1"/>
        <v>0.32411720423831242</v>
      </c>
      <c r="L29">
        <f t="shared" si="2"/>
        <v>348.70555555555558</v>
      </c>
    </row>
    <row r="30" spans="1:12">
      <c r="A30">
        <v>24</v>
      </c>
      <c r="B30">
        <v>78.23</v>
      </c>
      <c r="C30">
        <v>70.933013916015597</v>
      </c>
      <c r="D30" t="s">
        <v>53</v>
      </c>
      <c r="E30">
        <v>9.4898082315922005E-2</v>
      </c>
      <c r="F30">
        <v>113286</v>
      </c>
      <c r="G30">
        <v>19756.470703125</v>
      </c>
      <c r="H30">
        <v>1.88734813014134</v>
      </c>
      <c r="I30" s="7">
        <f t="shared" si="0"/>
        <v>0.10981760704071852</v>
      </c>
      <c r="J30" s="7">
        <f t="shared" si="1"/>
        <v>0.32945282112215557</v>
      </c>
      <c r="L30">
        <f t="shared" si="2"/>
        <v>351.23</v>
      </c>
    </row>
    <row r="31" spans="1:12">
      <c r="A31">
        <v>25</v>
      </c>
      <c r="B31">
        <v>80.893333333333331</v>
      </c>
      <c r="C31">
        <v>73.933288574218807</v>
      </c>
      <c r="D31" t="s">
        <v>53</v>
      </c>
      <c r="E31">
        <v>9.5072835683823007E-2</v>
      </c>
      <c r="F31">
        <v>115392.390625</v>
      </c>
      <c r="G31">
        <v>20071.3828125</v>
      </c>
      <c r="H31">
        <v>1.9224406606167801</v>
      </c>
      <c r="I31" s="7">
        <f t="shared" si="0"/>
        <v>0.11185950787515972</v>
      </c>
      <c r="J31" s="7">
        <f t="shared" si="1"/>
        <v>0.33557852362547913</v>
      </c>
      <c r="L31">
        <f t="shared" si="2"/>
        <v>353.89333333333332</v>
      </c>
    </row>
    <row r="32" spans="1:12">
      <c r="A32">
        <v>26</v>
      </c>
      <c r="B32">
        <v>83.33</v>
      </c>
      <c r="C32">
        <v>76.933197021484403</v>
      </c>
      <c r="D32" t="s">
        <v>53</v>
      </c>
      <c r="E32">
        <v>9.5205366611481004E-2</v>
      </c>
      <c r="F32">
        <v>117340.7734375</v>
      </c>
      <c r="G32">
        <v>20370.03515625</v>
      </c>
      <c r="H32">
        <v>1.95490077623541</v>
      </c>
      <c r="I32" s="7">
        <f t="shared" si="0"/>
        <v>0.11374823850443443</v>
      </c>
      <c r="J32" s="7">
        <f t="shared" si="1"/>
        <v>0.34124471551330327</v>
      </c>
      <c r="L32">
        <f t="shared" si="2"/>
        <v>356.33</v>
      </c>
    </row>
    <row r="33" spans="1:12">
      <c r="A33">
        <v>27</v>
      </c>
      <c r="B33">
        <v>86.00555555555556</v>
      </c>
      <c r="C33">
        <v>79.933013916015696</v>
      </c>
      <c r="D33" t="s">
        <v>53</v>
      </c>
      <c r="E33">
        <v>9.5245167613028994E-2</v>
      </c>
      <c r="F33">
        <v>119039.2734375</v>
      </c>
      <c r="G33">
        <v>20652.658203125</v>
      </c>
      <c r="H33">
        <v>1.9831978367640299</v>
      </c>
      <c r="I33" s="7">
        <f t="shared" si="0"/>
        <v>0.11539473679688593</v>
      </c>
      <c r="J33" s="7">
        <f t="shared" si="1"/>
        <v>0.34618421039065778</v>
      </c>
      <c r="L33">
        <f t="shared" si="2"/>
        <v>359.00555555555559</v>
      </c>
    </row>
    <row r="34" spans="1:12">
      <c r="A34">
        <v>28</v>
      </c>
      <c r="B34">
        <v>88.53</v>
      </c>
      <c r="C34">
        <v>82.933052062988295</v>
      </c>
      <c r="D34" t="s">
        <v>53</v>
      </c>
      <c r="E34">
        <v>9.5277912914753002E-2</v>
      </c>
      <c r="F34">
        <v>120621.5703125</v>
      </c>
      <c r="G34">
        <v>20916.9921875</v>
      </c>
      <c r="H34">
        <v>2.0095589497732198</v>
      </c>
      <c r="I34" s="7">
        <f t="shared" si="0"/>
        <v>0.11692858966873686</v>
      </c>
      <c r="J34" s="7">
        <f t="shared" si="1"/>
        <v>0.35078576900621056</v>
      </c>
      <c r="L34">
        <f t="shared" si="2"/>
        <v>361.53</v>
      </c>
    </row>
    <row r="35" spans="1:12">
      <c r="A35">
        <v>29</v>
      </c>
      <c r="B35">
        <v>91.217777777777783</v>
      </c>
      <c r="C35">
        <v>85.933296203613295</v>
      </c>
      <c r="D35" t="s">
        <v>53</v>
      </c>
      <c r="E35">
        <v>9.5344588160514998E-2</v>
      </c>
      <c r="F35">
        <v>122208.9453125</v>
      </c>
      <c r="G35">
        <v>21171.279296875</v>
      </c>
      <c r="H35">
        <v>2.0360046644959899</v>
      </c>
      <c r="I35" s="7">
        <f t="shared" si="0"/>
        <v>0.11846736519242258</v>
      </c>
      <c r="J35" s="7">
        <f t="shared" si="1"/>
        <v>0.35540209557726776</v>
      </c>
      <c r="L35">
        <f t="shared" si="2"/>
        <v>364.21777777777777</v>
      </c>
    </row>
    <row r="36" spans="1:12">
      <c r="A36">
        <v>30</v>
      </c>
      <c r="B36">
        <v>93.817777777777778</v>
      </c>
      <c r="C36">
        <v>88.933158874511804</v>
      </c>
      <c r="D36" t="s">
        <v>53</v>
      </c>
      <c r="E36">
        <v>9.5394484698772E-2</v>
      </c>
      <c r="F36">
        <v>123640.671875</v>
      </c>
      <c r="G36">
        <v>21403.44921875</v>
      </c>
      <c r="H36">
        <v>2.0598572716196202</v>
      </c>
      <c r="I36" s="7">
        <f t="shared" si="0"/>
        <v>0.11985525765071738</v>
      </c>
      <c r="J36" s="7">
        <f t="shared" si="1"/>
        <v>0.35956577295215214</v>
      </c>
      <c r="L36">
        <f t="shared" si="2"/>
        <v>366.81777777777779</v>
      </c>
    </row>
    <row r="37" spans="1:12">
      <c r="A37">
        <v>31</v>
      </c>
      <c r="B37">
        <v>96.405555555555551</v>
      </c>
      <c r="C37">
        <v>91.93310546875</v>
      </c>
      <c r="D37" t="s">
        <v>53</v>
      </c>
      <c r="E37">
        <v>9.5457680523395996E-2</v>
      </c>
      <c r="F37">
        <v>124929.515625</v>
      </c>
      <c r="G37">
        <v>21606.30078125</v>
      </c>
      <c r="H37">
        <v>2.0813294468363899</v>
      </c>
      <c r="I37" s="7">
        <f t="shared" si="0"/>
        <v>0.12110464183300279</v>
      </c>
      <c r="J37" s="7">
        <f t="shared" si="1"/>
        <v>0.36331392549900837</v>
      </c>
      <c r="L37">
        <f t="shared" si="2"/>
        <v>369.40555555555557</v>
      </c>
    </row>
    <row r="38" spans="1:12">
      <c r="A38">
        <v>32</v>
      </c>
      <c r="B38">
        <v>98.917777777777772</v>
      </c>
      <c r="C38">
        <v>94.933212280273494</v>
      </c>
      <c r="D38" t="s">
        <v>53</v>
      </c>
      <c r="E38">
        <v>9.5532372593880005E-2</v>
      </c>
      <c r="F38">
        <v>126144.0546875</v>
      </c>
      <c r="G38">
        <v>21792.224609375</v>
      </c>
      <c r="H38">
        <v>2.1015637037489201</v>
      </c>
      <c r="I38" s="7">
        <f t="shared" si="0"/>
        <v>0.12228199625897979</v>
      </c>
      <c r="J38" s="7">
        <f t="shared" si="1"/>
        <v>0.36684598877693936</v>
      </c>
      <c r="L38">
        <f t="shared" si="2"/>
        <v>371.91777777777776</v>
      </c>
    </row>
    <row r="39" spans="1:12">
      <c r="A39">
        <v>33</v>
      </c>
      <c r="B39">
        <v>101.53</v>
      </c>
      <c r="C39">
        <v>97.933197021484403</v>
      </c>
      <c r="D39" t="s">
        <v>53</v>
      </c>
      <c r="E39">
        <v>9.5554172992705994E-2</v>
      </c>
      <c r="F39">
        <v>127109.15625</v>
      </c>
      <c r="G39">
        <v>21951.8671875</v>
      </c>
      <c r="H39">
        <v>2.1176423244909399</v>
      </c>
      <c r="I39" s="7">
        <f t="shared" si="0"/>
        <v>0.12321755002683288</v>
      </c>
      <c r="J39" s="7">
        <f t="shared" si="1"/>
        <v>0.36965265008049863</v>
      </c>
      <c r="L39">
        <f t="shared" si="2"/>
        <v>374.53</v>
      </c>
    </row>
    <row r="40" spans="1:12">
      <c r="A40">
        <v>34</v>
      </c>
      <c r="B40">
        <v>104.21777777777778</v>
      </c>
      <c r="C40">
        <v>100.93320465087901</v>
      </c>
      <c r="D40" t="s">
        <v>53</v>
      </c>
      <c r="E40">
        <v>9.5617577433585996E-2</v>
      </c>
      <c r="F40">
        <v>127878.125</v>
      </c>
      <c r="G40">
        <v>22063.958984375</v>
      </c>
      <c r="H40">
        <v>2.1304533667419698</v>
      </c>
      <c r="I40" s="7">
        <f t="shared" si="0"/>
        <v>0.12396297583420617</v>
      </c>
      <c r="J40" s="7">
        <f t="shared" si="1"/>
        <v>0.37188892750261848</v>
      </c>
      <c r="L40">
        <f t="shared" si="2"/>
        <v>377.21777777777777</v>
      </c>
    </row>
    <row r="41" spans="1:12">
      <c r="A41">
        <v>35</v>
      </c>
      <c r="B41">
        <v>106.80555555555556</v>
      </c>
      <c r="C41">
        <v>103.93333435058599</v>
      </c>
      <c r="D41" t="s">
        <v>53</v>
      </c>
      <c r="E41">
        <v>9.5591917634009996E-2</v>
      </c>
      <c r="F41">
        <v>128413.59375</v>
      </c>
      <c r="G41">
        <v>22164.7578125</v>
      </c>
      <c r="H41">
        <v>2.1393742920466101</v>
      </c>
      <c r="I41" s="7">
        <f t="shared" si="0"/>
        <v>0.12448205053690634</v>
      </c>
      <c r="J41" s="7">
        <f t="shared" si="1"/>
        <v>0.37344615161071903</v>
      </c>
      <c r="L41">
        <f t="shared" si="2"/>
        <v>379.80555555555554</v>
      </c>
    </row>
    <row r="42" spans="1:12">
      <c r="A42">
        <v>36</v>
      </c>
      <c r="B42">
        <v>109.33</v>
      </c>
      <c r="C42">
        <v>106.93304443359401</v>
      </c>
      <c r="D42" t="s">
        <v>53</v>
      </c>
      <c r="E42">
        <v>9.5712922513484996E-2</v>
      </c>
      <c r="F42">
        <v>128732.5234375</v>
      </c>
      <c r="G42">
        <v>22180.1015625</v>
      </c>
      <c r="H42">
        <v>2.1446876701281901</v>
      </c>
      <c r="I42" s="7">
        <f t="shared" si="0"/>
        <v>0.12479121579206137</v>
      </c>
      <c r="J42" s="7">
        <f t="shared" si="1"/>
        <v>0.37437364737618412</v>
      </c>
      <c r="L42">
        <f t="shared" si="2"/>
        <v>382.33</v>
      </c>
    </row>
    <row r="43" spans="1:12">
      <c r="A43">
        <v>37</v>
      </c>
      <c r="B43">
        <v>112.01777777777778</v>
      </c>
      <c r="C43">
        <v>109.93302154541</v>
      </c>
      <c r="D43" t="s">
        <v>53</v>
      </c>
      <c r="E43">
        <v>9.5591761171818002E-2</v>
      </c>
      <c r="F43">
        <v>128399.8828125</v>
      </c>
      <c r="G43">
        <v>22162.443359375</v>
      </c>
      <c r="H43">
        <v>2.1391458674199701</v>
      </c>
      <c r="I43" s="7">
        <f t="shared" si="0"/>
        <v>0.12446875937695243</v>
      </c>
      <c r="J43" s="7">
        <f t="shared" si="1"/>
        <v>0.37340627813085725</v>
      </c>
      <c r="L43">
        <f t="shared" si="2"/>
        <v>385.01777777777778</v>
      </c>
    </row>
    <row r="44" spans="1:12">
      <c r="A44">
        <v>38</v>
      </c>
      <c r="B44">
        <v>114.59333333333333</v>
      </c>
      <c r="C44">
        <v>112.933242797852</v>
      </c>
      <c r="D44" t="s">
        <v>53</v>
      </c>
      <c r="E44">
        <v>9.5698572695255002E-2</v>
      </c>
      <c r="F44">
        <v>128239.734375</v>
      </c>
      <c r="G44">
        <v>22099.87890625</v>
      </c>
      <c r="H44">
        <v>2.1364777896869702</v>
      </c>
      <c r="I44" s="7">
        <f t="shared" si="0"/>
        <v>0.12431351408470485</v>
      </c>
      <c r="J44" s="7">
        <f t="shared" si="1"/>
        <v>0.37294054225411455</v>
      </c>
      <c r="L44">
        <f t="shared" si="2"/>
        <v>387.59333333333336</v>
      </c>
    </row>
    <row r="45" spans="1:12">
      <c r="A45">
        <v>39</v>
      </c>
      <c r="B45">
        <v>117.03</v>
      </c>
      <c r="C45">
        <v>115.93336486816401</v>
      </c>
      <c r="D45" t="s">
        <v>53</v>
      </c>
      <c r="E45">
        <v>9.5627598464488997E-2</v>
      </c>
      <c r="F45">
        <v>127536.4921875</v>
      </c>
      <c r="G45">
        <v>22001.751953125</v>
      </c>
      <c r="H45">
        <v>2.1247617539224999</v>
      </c>
      <c r="I45" s="7">
        <f t="shared" si="0"/>
        <v>0.12363180253869446</v>
      </c>
      <c r="J45" s="7">
        <f t="shared" si="1"/>
        <v>0.37089540761608342</v>
      </c>
      <c r="L45">
        <f t="shared" si="2"/>
        <v>390.03</v>
      </c>
    </row>
    <row r="46" spans="1:12">
      <c r="A46">
        <v>40</v>
      </c>
      <c r="B46">
        <v>119.74222222222222</v>
      </c>
      <c r="C46">
        <v>118.93325805664099</v>
      </c>
      <c r="D46" t="s">
        <v>53</v>
      </c>
      <c r="E46">
        <v>9.5579639077187001E-2</v>
      </c>
      <c r="F46">
        <v>126480.4609375</v>
      </c>
      <c r="G46">
        <v>21835.056640625</v>
      </c>
      <c r="H46">
        <v>2.1071682418816602</v>
      </c>
      <c r="I46" s="7">
        <f t="shared" si="0"/>
        <v>0.12260810300975691</v>
      </c>
      <c r="J46" s="7">
        <f t="shared" si="1"/>
        <v>0.36782430902927077</v>
      </c>
      <c r="L46">
        <f t="shared" si="2"/>
        <v>392.74222222222221</v>
      </c>
    </row>
    <row r="47" spans="1:12">
      <c r="A47">
        <v>41</v>
      </c>
      <c r="B47">
        <v>122.50555555555556</v>
      </c>
      <c r="C47">
        <v>121.93318176269599</v>
      </c>
      <c r="D47" t="s">
        <v>53</v>
      </c>
      <c r="E47">
        <v>9.5625475049018999E-2</v>
      </c>
      <c r="F47">
        <v>125022.65625</v>
      </c>
      <c r="G47">
        <v>21568.759765625</v>
      </c>
      <c r="H47">
        <v>2.08288117241973</v>
      </c>
      <c r="I47" s="7">
        <f t="shared" si="0"/>
        <v>0.12119493084096297</v>
      </c>
      <c r="J47" s="7">
        <f t="shared" si="1"/>
        <v>0.36358479252288889</v>
      </c>
      <c r="L47">
        <f t="shared" si="2"/>
        <v>395.50555555555559</v>
      </c>
    </row>
    <row r="48" spans="1:12">
      <c r="A48">
        <v>42</v>
      </c>
      <c r="B48">
        <v>125.00555555555556</v>
      </c>
      <c r="C48">
        <v>124.933113098145</v>
      </c>
      <c r="D48" t="s">
        <v>53</v>
      </c>
      <c r="E48">
        <v>9.5575220882892997E-2</v>
      </c>
      <c r="F48">
        <v>123404.96875</v>
      </c>
      <c r="G48">
        <v>21305.51171875</v>
      </c>
      <c r="H48">
        <v>2.0559304505451999</v>
      </c>
      <c r="I48" s="7">
        <f t="shared" si="0"/>
        <v>0.11962677087247893</v>
      </c>
      <c r="J48" s="7">
        <f t="shared" si="1"/>
        <v>0.3588803126174368</v>
      </c>
      <c r="L48">
        <f t="shared" si="2"/>
        <v>398.00555555555559</v>
      </c>
    </row>
    <row r="49" spans="1:12">
      <c r="A49">
        <v>43</v>
      </c>
      <c r="B49">
        <v>127.51777777777778</v>
      </c>
      <c r="C49">
        <v>127.93325042724599</v>
      </c>
      <c r="D49" t="s">
        <v>53</v>
      </c>
      <c r="E49">
        <v>9.5257744193077004E-2</v>
      </c>
      <c r="F49">
        <v>120379.0078125</v>
      </c>
      <c r="G49">
        <v>20881.189453125</v>
      </c>
      <c r="H49">
        <v>2.00551785130724</v>
      </c>
      <c r="I49" s="7">
        <f t="shared" si="0"/>
        <v>0.11669345352386622</v>
      </c>
      <c r="J49" s="7">
        <f t="shared" si="1"/>
        <v>0.35008036057159864</v>
      </c>
      <c r="L49">
        <f t="shared" si="2"/>
        <v>400.51777777777778</v>
      </c>
    </row>
    <row r="50" spans="1:12">
      <c r="A50">
        <v>44</v>
      </c>
      <c r="B50">
        <v>130.1177777777778</v>
      </c>
      <c r="C50">
        <v>130.933349609375</v>
      </c>
      <c r="D50" t="s">
        <v>53</v>
      </c>
      <c r="E50">
        <v>9.5280222594738007E-2</v>
      </c>
      <c r="F50">
        <v>118168.96875</v>
      </c>
      <c r="G50">
        <v>20490.984375</v>
      </c>
      <c r="H50">
        <v>1.96869853477961</v>
      </c>
      <c r="I50" s="7">
        <f t="shared" si="0"/>
        <v>0.11455107757882216</v>
      </c>
      <c r="J50" s="7">
        <f t="shared" si="1"/>
        <v>0.34365323273646647</v>
      </c>
      <c r="L50">
        <f t="shared" si="2"/>
        <v>403.1177777777778</v>
      </c>
    </row>
    <row r="51" spans="1:12">
      <c r="A51">
        <v>45</v>
      </c>
      <c r="B51">
        <v>132.70555555555558</v>
      </c>
      <c r="C51">
        <v>133.93333435058599</v>
      </c>
      <c r="D51" t="s">
        <v>53</v>
      </c>
      <c r="E51">
        <v>9.4988510012626995E-2</v>
      </c>
      <c r="F51">
        <v>114970.2734375</v>
      </c>
      <c r="G51">
        <v>20023.1328125</v>
      </c>
      <c r="H51">
        <v>1.9154081757154799</v>
      </c>
      <c r="I51" s="7">
        <f t="shared" si="0"/>
        <v>0.11145031433472213</v>
      </c>
      <c r="J51" s="7">
        <f t="shared" si="1"/>
        <v>0.3343509430041664</v>
      </c>
      <c r="L51">
        <f t="shared" si="2"/>
        <v>405.70555555555558</v>
      </c>
    </row>
    <row r="52" spans="1:12">
      <c r="A52">
        <v>46</v>
      </c>
      <c r="B52">
        <v>135.2177777777778</v>
      </c>
      <c r="C52">
        <v>136.93327331543</v>
      </c>
      <c r="D52" t="s">
        <v>53</v>
      </c>
      <c r="E52">
        <v>9.5113754272461007E-2</v>
      </c>
      <c r="F52">
        <v>112467.90625</v>
      </c>
      <c r="G52">
        <v>19550.771484375</v>
      </c>
      <c r="H52">
        <v>1.8737186639289001</v>
      </c>
      <c r="I52" s="7">
        <f t="shared" si="0"/>
        <v>0.10902456025682672</v>
      </c>
      <c r="J52" s="7">
        <f t="shared" si="1"/>
        <v>0.32707368077048016</v>
      </c>
      <c r="L52">
        <f t="shared" si="2"/>
        <v>408.21777777777777</v>
      </c>
    </row>
    <row r="53" spans="1:12">
      <c r="A53">
        <v>47</v>
      </c>
      <c r="B53">
        <v>137.81777777777779</v>
      </c>
      <c r="C53">
        <v>139.93322753906301</v>
      </c>
      <c r="D53" t="s">
        <v>53</v>
      </c>
      <c r="E53">
        <v>9.5003023743628998E-2</v>
      </c>
      <c r="F53">
        <v>109011.4375</v>
      </c>
      <c r="G53">
        <v>18981.232421875</v>
      </c>
      <c r="H53">
        <v>1.81613379172753</v>
      </c>
      <c r="I53" s="7">
        <f t="shared" si="0"/>
        <v>0.10567391563228332</v>
      </c>
      <c r="J53" s="7">
        <f t="shared" si="1"/>
        <v>0.31702174689684992</v>
      </c>
      <c r="L53">
        <f t="shared" si="2"/>
        <v>410.81777777777779</v>
      </c>
    </row>
    <row r="54" spans="1:12">
      <c r="A54">
        <v>48</v>
      </c>
      <c r="B54">
        <v>140.41777777777779</v>
      </c>
      <c r="C54">
        <v>142.93354797363301</v>
      </c>
      <c r="D54" t="s">
        <v>53</v>
      </c>
      <c r="E54">
        <v>9.0593084692955003E-2</v>
      </c>
      <c r="F54">
        <v>104817.5703125</v>
      </c>
      <c r="G54">
        <v>18363.34375</v>
      </c>
      <c r="H54">
        <v>1.7462638396205701</v>
      </c>
      <c r="I54" s="7">
        <f t="shared" si="0"/>
        <v>0.10160844894815785</v>
      </c>
      <c r="J54" s="7">
        <f t="shared" si="1"/>
        <v>0.30482534684447354</v>
      </c>
      <c r="L54">
        <f t="shared" si="2"/>
        <v>413.41777777777781</v>
      </c>
    </row>
    <row r="55" spans="1:12">
      <c r="A55">
        <v>49</v>
      </c>
      <c r="B55">
        <v>143.05444444444444</v>
      </c>
      <c r="C55">
        <v>145.93354797363301</v>
      </c>
      <c r="D55" t="s">
        <v>53</v>
      </c>
      <c r="E55">
        <v>9.0705655515193995E-2</v>
      </c>
      <c r="F55">
        <v>101430.484375</v>
      </c>
      <c r="G55">
        <v>17739.9609375</v>
      </c>
      <c r="H55">
        <v>1.6898348871395099</v>
      </c>
      <c r="I55" s="7">
        <f t="shared" si="0"/>
        <v>9.8325062894298404E-2</v>
      </c>
      <c r="J55" s="7">
        <f t="shared" si="1"/>
        <v>0.29497518868289518</v>
      </c>
      <c r="L55">
        <f t="shared" si="2"/>
        <v>416.05444444444447</v>
      </c>
    </row>
    <row r="56" spans="1:12">
      <c r="A56">
        <v>50</v>
      </c>
      <c r="B56">
        <v>145.90555555555557</v>
      </c>
      <c r="C56">
        <v>148.93342590332099</v>
      </c>
      <c r="D56" t="s">
        <v>53</v>
      </c>
      <c r="E56">
        <v>9.0278565883636003E-2</v>
      </c>
      <c r="F56">
        <v>96763.375</v>
      </c>
      <c r="G56">
        <v>17032.74609375</v>
      </c>
      <c r="H56">
        <v>1.6120807061103399</v>
      </c>
      <c r="I56" s="7">
        <f t="shared" si="0"/>
        <v>9.380084292572502E-2</v>
      </c>
      <c r="J56" s="7">
        <f t="shared" si="1"/>
        <v>0.28140252877717509</v>
      </c>
      <c r="L56">
        <f t="shared" si="2"/>
        <v>418.90555555555557</v>
      </c>
    </row>
    <row r="57" spans="1:12">
      <c r="A57">
        <v>51</v>
      </c>
      <c r="B57">
        <v>148.41777777777779</v>
      </c>
      <c r="C57">
        <v>151.933349609375</v>
      </c>
      <c r="D57" t="s">
        <v>53</v>
      </c>
      <c r="E57">
        <v>9.0045161545277003E-2</v>
      </c>
      <c r="F57">
        <v>92273.703125</v>
      </c>
      <c r="G57">
        <v>16299.8544921875</v>
      </c>
      <c r="H57">
        <v>1.5372826391097401</v>
      </c>
      <c r="I57" s="7">
        <f t="shared" si="0"/>
        <v>8.9448627985569004E-2</v>
      </c>
      <c r="J57" s="7">
        <f t="shared" si="1"/>
        <v>0.268345883956707</v>
      </c>
      <c r="L57">
        <f t="shared" si="2"/>
        <v>421.41777777777781</v>
      </c>
    </row>
    <row r="58" spans="1:12">
      <c r="A58">
        <v>52</v>
      </c>
      <c r="B58">
        <v>151.01777777777778</v>
      </c>
      <c r="C58">
        <v>154.93359375</v>
      </c>
      <c r="D58" t="s">
        <v>53</v>
      </c>
      <c r="E58">
        <v>8.9872658252715995E-2</v>
      </c>
      <c r="F58">
        <v>87749.3671875</v>
      </c>
      <c r="G58">
        <v>15541.236328125</v>
      </c>
      <c r="H58">
        <v>1.4619070677966799</v>
      </c>
      <c r="I58" s="7">
        <f t="shared" si="0"/>
        <v>8.5062810266657796E-2</v>
      </c>
      <c r="J58" s="7">
        <f t="shared" si="1"/>
        <v>0.25518843079997339</v>
      </c>
      <c r="L58">
        <f t="shared" si="2"/>
        <v>424.01777777777778</v>
      </c>
    </row>
    <row r="59" spans="1:12">
      <c r="A59">
        <v>53</v>
      </c>
      <c r="B59">
        <v>153.60555555555558</v>
      </c>
      <c r="C59">
        <v>157.933349609375</v>
      </c>
      <c r="D59" t="s">
        <v>53</v>
      </c>
      <c r="E59">
        <v>8.9608207345009003E-2</v>
      </c>
      <c r="F59">
        <v>83018.515625</v>
      </c>
      <c r="G59">
        <v>14762.625</v>
      </c>
      <c r="H59">
        <v>1.38309094002748</v>
      </c>
      <c r="I59" s="7">
        <f t="shared" si="0"/>
        <v>8.0476799657592302E-2</v>
      </c>
      <c r="J59" s="7">
        <f t="shared" si="1"/>
        <v>0.24143039897277691</v>
      </c>
      <c r="L59">
        <f t="shared" si="2"/>
        <v>426.60555555555561</v>
      </c>
    </row>
    <row r="60" spans="1:12">
      <c r="A60">
        <v>54</v>
      </c>
      <c r="B60">
        <v>156.10555555555558</v>
      </c>
      <c r="C60">
        <v>160.93321228027401</v>
      </c>
      <c r="D60" t="s">
        <v>53</v>
      </c>
      <c r="E60">
        <v>8.9405447244643999E-2</v>
      </c>
      <c r="F60">
        <v>78199.3515625</v>
      </c>
      <c r="G60">
        <v>13948.7724609375</v>
      </c>
      <c r="H60">
        <v>1.30280352338109</v>
      </c>
      <c r="I60" s="7">
        <f t="shared" si="0"/>
        <v>7.5805180346464912E-2</v>
      </c>
      <c r="J60" s="7">
        <f t="shared" si="1"/>
        <v>0.22741554103939474</v>
      </c>
      <c r="L60">
        <f t="shared" si="2"/>
        <v>429.10555555555561</v>
      </c>
    </row>
    <row r="61" spans="1:12">
      <c r="A61">
        <v>55</v>
      </c>
      <c r="B61">
        <v>158.64222222222224</v>
      </c>
      <c r="C61">
        <v>163.93313598632801</v>
      </c>
      <c r="D61" t="s">
        <v>53</v>
      </c>
      <c r="E61">
        <v>8.9139051735401001E-2</v>
      </c>
      <c r="F61">
        <v>73314.6640625</v>
      </c>
      <c r="G61">
        <v>13130.9521484375</v>
      </c>
      <c r="H61">
        <v>1.2214244843166899</v>
      </c>
      <c r="I61" s="7">
        <f t="shared" si="0"/>
        <v>7.1070043680047962E-2</v>
      </c>
      <c r="J61" s="7">
        <f t="shared" si="1"/>
        <v>0.21321013104014389</v>
      </c>
      <c r="L61">
        <f t="shared" si="2"/>
        <v>431.64222222222224</v>
      </c>
    </row>
    <row r="62" spans="1:12">
      <c r="A62">
        <v>56</v>
      </c>
      <c r="B62">
        <v>161.39333333333335</v>
      </c>
      <c r="C62">
        <v>166.93339538574199</v>
      </c>
      <c r="D62" t="s">
        <v>53</v>
      </c>
      <c r="E62">
        <v>8.8801786303519994E-2</v>
      </c>
      <c r="F62">
        <v>68302.171875</v>
      </c>
      <c r="G62">
        <v>12296.86328125</v>
      </c>
      <c r="H62">
        <v>1.1379162153564799</v>
      </c>
      <c r="I62" s="7">
        <f t="shared" si="0"/>
        <v>6.6211015226915651E-2</v>
      </c>
      <c r="J62" s="7">
        <f t="shared" si="1"/>
        <v>0.19863304568074697</v>
      </c>
      <c r="L62">
        <f t="shared" si="2"/>
        <v>434.39333333333332</v>
      </c>
    </row>
    <row r="63" spans="1:12">
      <c r="A63">
        <v>57</v>
      </c>
      <c r="B63">
        <v>163.81777777777779</v>
      </c>
      <c r="C63">
        <v>169.93324279785199</v>
      </c>
      <c r="D63" t="s">
        <v>53</v>
      </c>
      <c r="E63">
        <v>8.8380508124828006E-2</v>
      </c>
      <c r="F63">
        <v>63304.2578125</v>
      </c>
      <c r="G63">
        <v>11471.634765625</v>
      </c>
      <c r="H63">
        <v>1.0546508183924499</v>
      </c>
      <c r="I63" s="7">
        <f t="shared" si="0"/>
        <v>6.1366118571204387E-2</v>
      </c>
      <c r="J63" s="7">
        <f t="shared" si="1"/>
        <v>0.18409835571361316</v>
      </c>
      <c r="L63">
        <f t="shared" si="2"/>
        <v>436.81777777777779</v>
      </c>
    </row>
    <row r="64" spans="1:12">
      <c r="A64">
        <v>58</v>
      </c>
      <c r="B64">
        <v>166.44222222222223</v>
      </c>
      <c r="C64">
        <v>172.93350219726599</v>
      </c>
      <c r="D64" t="s">
        <v>53</v>
      </c>
      <c r="E64">
        <v>8.8069237768649999E-2</v>
      </c>
      <c r="F64">
        <v>58260.72265625</v>
      </c>
      <c r="G64">
        <v>10608.966796875</v>
      </c>
      <c r="H64">
        <v>0.97062537264937099</v>
      </c>
      <c r="I64" s="7">
        <f t="shared" si="0"/>
        <v>5.6476997568740618E-2</v>
      </c>
      <c r="J64" s="7">
        <f t="shared" si="1"/>
        <v>0.16943099270622186</v>
      </c>
      <c r="L64">
        <f t="shared" si="2"/>
        <v>439.4422222222222</v>
      </c>
    </row>
    <row r="65" spans="1:12">
      <c r="A65">
        <v>59</v>
      </c>
      <c r="B65">
        <v>169.19333333333336</v>
      </c>
      <c r="C65">
        <v>175.93345642089901</v>
      </c>
      <c r="D65" t="s">
        <v>53</v>
      </c>
      <c r="E65">
        <v>8.788438141346E-2</v>
      </c>
      <c r="F65">
        <v>53495.63671875</v>
      </c>
      <c r="G65">
        <v>9769.4580078125</v>
      </c>
      <c r="H65">
        <v>0.89123889917424204</v>
      </c>
      <c r="I65" s="7">
        <f t="shared" si="0"/>
        <v>5.185780071299826E-2</v>
      </c>
      <c r="J65" s="7">
        <f t="shared" si="1"/>
        <v>0.15557340213899479</v>
      </c>
      <c r="L65">
        <f t="shared" si="2"/>
        <v>442.19333333333338</v>
      </c>
    </row>
    <row r="66" spans="1:12">
      <c r="A66">
        <v>60</v>
      </c>
      <c r="B66">
        <v>171.60555555555558</v>
      </c>
      <c r="C66">
        <v>178.93322753906301</v>
      </c>
      <c r="D66" t="s">
        <v>1</v>
      </c>
      <c r="E66">
        <v>8.7512910366058003E-2</v>
      </c>
      <c r="F66">
        <v>48711.5625</v>
      </c>
      <c r="G66">
        <v>8947.8125</v>
      </c>
      <c r="H66">
        <v>0.81153608036860703</v>
      </c>
      <c r="I66" s="7">
        <f t="shared" si="0"/>
        <v>4.7220196926049118E-2</v>
      </c>
      <c r="J66" s="7">
        <f t="shared" si="1"/>
        <v>0.14166059077814736</v>
      </c>
      <c r="L66">
        <f t="shared" si="2"/>
        <v>444.60555555555561</v>
      </c>
    </row>
    <row r="67" spans="1:12">
      <c r="A67">
        <v>61</v>
      </c>
      <c r="B67">
        <v>174.13000000000002</v>
      </c>
      <c r="C67">
        <v>181.93330383300801</v>
      </c>
      <c r="D67" t="s">
        <v>1</v>
      </c>
      <c r="E67">
        <v>8.7218545377255E-2</v>
      </c>
      <c r="F67">
        <v>44123.32421875</v>
      </c>
      <c r="G67">
        <v>8142.73876953125</v>
      </c>
      <c r="H67">
        <v>0.73509589410763798</v>
      </c>
      <c r="I67" s="7">
        <f t="shared" si="0"/>
        <v>4.2772433313780223E-2</v>
      </c>
      <c r="J67" s="7">
        <f t="shared" si="1"/>
        <v>0.12831729994134067</v>
      </c>
      <c r="L67">
        <f t="shared" si="2"/>
        <v>447.13</v>
      </c>
    </row>
    <row r="68" spans="1:12">
      <c r="A68">
        <v>62</v>
      </c>
      <c r="B68">
        <v>176.80555555555557</v>
      </c>
      <c r="C68">
        <v>184.93342590332099</v>
      </c>
      <c r="D68" t="s">
        <v>1</v>
      </c>
      <c r="E68">
        <v>8.6855679750443004E-2</v>
      </c>
      <c r="F68">
        <v>39647.12890625</v>
      </c>
      <c r="G68">
        <v>7358.9189453125</v>
      </c>
      <c r="H68">
        <v>0.66052234703920698</v>
      </c>
      <c r="I68" s="7">
        <f t="shared" si="0"/>
        <v>3.8433282334262624E-2</v>
      </c>
      <c r="J68" s="7">
        <f t="shared" si="1"/>
        <v>0.11529984700278786</v>
      </c>
      <c r="L68">
        <f t="shared" si="2"/>
        <v>449.80555555555554</v>
      </c>
    </row>
    <row r="69" spans="1:12">
      <c r="A69">
        <v>63</v>
      </c>
      <c r="B69">
        <v>179.33</v>
      </c>
      <c r="C69">
        <v>187.93350219726599</v>
      </c>
      <c r="D69" t="s">
        <v>1</v>
      </c>
      <c r="E69">
        <v>8.6534149944781993E-2</v>
      </c>
      <c r="F69">
        <v>35425.94140625</v>
      </c>
      <c r="G69">
        <v>6609.2314453125</v>
      </c>
      <c r="H69">
        <v>0.59019723771324495</v>
      </c>
      <c r="I69" s="7">
        <f t="shared" si="0"/>
        <v>3.4341331783266087E-2</v>
      </c>
      <c r="J69" s="7">
        <f t="shared" si="1"/>
        <v>0.10302399534979825</v>
      </c>
      <c r="L69">
        <f t="shared" si="2"/>
        <v>452.33000000000004</v>
      </c>
    </row>
    <row r="70" spans="1:12">
      <c r="A70">
        <v>64</v>
      </c>
      <c r="B70">
        <v>182.00555555555556</v>
      </c>
      <c r="C70">
        <v>190.93312072753901</v>
      </c>
      <c r="D70" t="s">
        <v>1</v>
      </c>
      <c r="E70">
        <v>8.6183160543441995E-2</v>
      </c>
      <c r="F70">
        <v>31458.451171875</v>
      </c>
      <c r="G70">
        <v>5902.1650390625</v>
      </c>
      <c r="H70">
        <v>0.52409873237982596</v>
      </c>
      <c r="I70" s="7">
        <f t="shared" si="0"/>
        <v>3.0495311237951735E-2</v>
      </c>
      <c r="J70" s="7">
        <f t="shared" si="1"/>
        <v>9.1485933713855203E-2</v>
      </c>
      <c r="L70">
        <f t="shared" si="2"/>
        <v>455.00555555555559</v>
      </c>
    </row>
    <row r="71" spans="1:12">
      <c r="A71">
        <v>65</v>
      </c>
      <c r="B71">
        <v>184.49333333333334</v>
      </c>
      <c r="C71">
        <v>193.93357849121099</v>
      </c>
      <c r="D71" t="s">
        <v>1</v>
      </c>
      <c r="E71">
        <v>8.6163856089115004E-2</v>
      </c>
      <c r="F71">
        <v>27880.013671875</v>
      </c>
      <c r="G71">
        <v>5232.41064453125</v>
      </c>
      <c r="H71">
        <v>0.464481857175011</v>
      </c>
      <c r="I71" s="7">
        <f t="shared" si="0"/>
        <v>2.7026432089647692E-2</v>
      </c>
      <c r="J71" s="7">
        <f t="shared" si="1"/>
        <v>8.1079296268943071E-2</v>
      </c>
      <c r="L71">
        <f t="shared" si="2"/>
        <v>457.49333333333334</v>
      </c>
    </row>
    <row r="72" spans="1:12">
      <c r="A72">
        <v>66</v>
      </c>
      <c r="B72">
        <v>186.91777777777779</v>
      </c>
      <c r="C72">
        <v>196.93347167968801</v>
      </c>
      <c r="D72" t="s">
        <v>1</v>
      </c>
      <c r="E72">
        <v>8.6053140461444994E-2</v>
      </c>
      <c r="F72">
        <v>24476.876953125</v>
      </c>
      <c r="G72">
        <v>4601.919921875</v>
      </c>
      <c r="H72">
        <v>0.40778549820083798</v>
      </c>
      <c r="I72" s="7">
        <f t="shared" ref="I72:I135" si="3">$A$2*10^(-6)*F72/$B$2*7.45*10^(-6)*10^6/$C$2*2*60</f>
        <v>2.3727486669335142E-2</v>
      </c>
      <c r="J72" s="7">
        <f t="shared" ref="J72:J135" si="4">I72*3</f>
        <v>7.1182460008005433E-2</v>
      </c>
      <c r="L72">
        <f t="shared" si="2"/>
        <v>459.91777777777781</v>
      </c>
    </row>
    <row r="73" spans="1:12">
      <c r="A73">
        <v>67</v>
      </c>
      <c r="B73">
        <v>189.50555555555556</v>
      </c>
      <c r="C73">
        <v>199.93336486816401</v>
      </c>
      <c r="D73" t="s">
        <v>1</v>
      </c>
      <c r="E73">
        <v>8.5729412734509E-2</v>
      </c>
      <c r="F73">
        <v>21279.958984375</v>
      </c>
      <c r="G73">
        <v>4021.84594726563</v>
      </c>
      <c r="H73">
        <v>0.35452474973645998</v>
      </c>
      <c r="I73" s="7">
        <f t="shared" si="3"/>
        <v>2.0628446353377308E-2</v>
      </c>
      <c r="J73" s="7">
        <f t="shared" si="4"/>
        <v>6.1885339060131925E-2</v>
      </c>
      <c r="L73">
        <f t="shared" si="2"/>
        <v>462.50555555555559</v>
      </c>
    </row>
    <row r="74" spans="1:12">
      <c r="A74">
        <v>68</v>
      </c>
      <c r="B74">
        <v>191.99333333333334</v>
      </c>
      <c r="C74">
        <v>202.93356323242199</v>
      </c>
      <c r="D74" t="s">
        <v>1</v>
      </c>
      <c r="E74">
        <v>8.5420966148376007E-2</v>
      </c>
      <c r="F74">
        <v>18412.806640625</v>
      </c>
      <c r="G74">
        <v>3497.43896484375</v>
      </c>
      <c r="H74">
        <v>0.30675790639476802</v>
      </c>
      <c r="I74" s="7">
        <f t="shared" si="3"/>
        <v>1.7849075474258857E-2</v>
      </c>
      <c r="J74" s="7">
        <f t="shared" si="4"/>
        <v>5.3547226422776567E-2</v>
      </c>
      <c r="L74">
        <f t="shared" si="2"/>
        <v>464.99333333333334</v>
      </c>
    </row>
    <row r="75" spans="1:12">
      <c r="A75">
        <v>69</v>
      </c>
      <c r="B75">
        <v>194.41777777777779</v>
      </c>
      <c r="C75">
        <v>205.93328857421901</v>
      </c>
      <c r="D75" t="s">
        <v>1</v>
      </c>
      <c r="E75">
        <v>8.5338726639747994E-2</v>
      </c>
      <c r="F75">
        <v>15822.7080078125</v>
      </c>
      <c r="G75">
        <v>3009.48950195313</v>
      </c>
      <c r="H75">
        <v>0.26360678611935601</v>
      </c>
      <c r="I75" s="7">
        <f t="shared" si="3"/>
        <v>1.5338275959271076E-2</v>
      </c>
      <c r="J75" s="7">
        <f t="shared" si="4"/>
        <v>4.6014827877813226E-2</v>
      </c>
      <c r="L75">
        <f t="shared" ref="L75:L130" si="5">B75+273</f>
        <v>467.41777777777781</v>
      </c>
    </row>
    <row r="76" spans="1:12">
      <c r="A76">
        <v>70</v>
      </c>
      <c r="B76">
        <v>197.01777777777778</v>
      </c>
      <c r="C76">
        <v>208.93345642089901</v>
      </c>
      <c r="D76" t="s">
        <v>1</v>
      </c>
      <c r="E76">
        <v>8.5351280868053006E-2</v>
      </c>
      <c r="F76">
        <v>13657.3330078125</v>
      </c>
      <c r="G76">
        <v>2597.10229492188</v>
      </c>
      <c r="H76">
        <v>0.22753157420168901</v>
      </c>
      <c r="I76" s="7">
        <f t="shared" si="3"/>
        <v>1.3239196630441428E-2</v>
      </c>
      <c r="J76" s="7">
        <f t="shared" si="4"/>
        <v>3.9717589891324283E-2</v>
      </c>
      <c r="L76">
        <f t="shared" si="5"/>
        <v>470.01777777777778</v>
      </c>
    </row>
    <row r="77" spans="1:12">
      <c r="A77">
        <v>71</v>
      </c>
      <c r="B77">
        <v>199.6177777777778</v>
      </c>
      <c r="C77">
        <v>211.93338012695301</v>
      </c>
      <c r="D77" t="s">
        <v>1</v>
      </c>
      <c r="E77">
        <v>8.5332982242107003E-2</v>
      </c>
      <c r="F77">
        <v>11692.984375</v>
      </c>
      <c r="G77">
        <v>2224.2216796875</v>
      </c>
      <c r="H77">
        <v>0.19480546754169201</v>
      </c>
      <c r="I77" s="7">
        <f t="shared" si="3"/>
        <v>1.133498899446544E-2</v>
      </c>
      <c r="J77" s="7">
        <f t="shared" si="4"/>
        <v>3.400496698339632E-2</v>
      </c>
      <c r="L77">
        <f t="shared" si="5"/>
        <v>472.6177777777778</v>
      </c>
    </row>
    <row r="78" spans="1:12">
      <c r="A78">
        <v>72</v>
      </c>
      <c r="B78">
        <v>202.18111111111111</v>
      </c>
      <c r="C78">
        <v>214.93348693847699</v>
      </c>
      <c r="D78" t="s">
        <v>1</v>
      </c>
      <c r="E78">
        <v>8.4816396236419997E-2</v>
      </c>
      <c r="F78">
        <v>9901.7578125</v>
      </c>
      <c r="G78">
        <v>1899.49621582031</v>
      </c>
      <c r="H78">
        <v>0.164963579723305</v>
      </c>
      <c r="I78" s="7">
        <f t="shared" si="3"/>
        <v>9.5986030795110599E-3</v>
      </c>
      <c r="J78" s="7">
        <f t="shared" si="4"/>
        <v>2.8795809238533178E-2</v>
      </c>
      <c r="L78">
        <f t="shared" si="5"/>
        <v>475.18111111111114</v>
      </c>
    </row>
    <row r="79" spans="1:12">
      <c r="A79">
        <v>73</v>
      </c>
      <c r="B79">
        <v>204.51777777777778</v>
      </c>
      <c r="C79">
        <v>217.93327331543</v>
      </c>
      <c r="D79" t="s">
        <v>0</v>
      </c>
      <c r="E79">
        <v>8.4796309471129996E-2</v>
      </c>
      <c r="F79">
        <v>8428.1103515625</v>
      </c>
      <c r="G79">
        <v>1617.33422851563</v>
      </c>
      <c r="H79">
        <v>0.14041256918459799</v>
      </c>
      <c r="I79" s="7">
        <f t="shared" si="3"/>
        <v>8.170073183656432E-3</v>
      </c>
      <c r="J79" s="7">
        <f t="shared" si="4"/>
        <v>2.4510219550969298E-2</v>
      </c>
      <c r="L79">
        <f t="shared" si="5"/>
        <v>477.51777777777778</v>
      </c>
    </row>
    <row r="80" spans="1:12">
      <c r="A80">
        <v>74</v>
      </c>
      <c r="B80">
        <v>207.09333333333333</v>
      </c>
      <c r="C80">
        <v>220.93322753906301</v>
      </c>
      <c r="D80" t="s">
        <v>0</v>
      </c>
      <c r="E80">
        <v>8.4507055580615997E-2</v>
      </c>
      <c r="F80">
        <v>7130.21728515625</v>
      </c>
      <c r="G80">
        <v>1374.81262207031</v>
      </c>
      <c r="H80">
        <v>0.118789632087294</v>
      </c>
      <c r="I80" s="7">
        <f t="shared" si="3"/>
        <v>6.9119167411350732E-3</v>
      </c>
      <c r="J80" s="7">
        <f t="shared" si="4"/>
        <v>2.0735750223405219E-2</v>
      </c>
      <c r="L80">
        <f t="shared" si="5"/>
        <v>480.09333333333336</v>
      </c>
    </row>
    <row r="81" spans="1:12">
      <c r="A81">
        <v>75</v>
      </c>
      <c r="B81">
        <v>209.49333333333334</v>
      </c>
      <c r="C81">
        <v>223.93344116211</v>
      </c>
      <c r="D81" t="s">
        <v>0</v>
      </c>
      <c r="E81">
        <v>8.4644131362437994E-2</v>
      </c>
      <c r="F81">
        <v>6005.7099609375</v>
      </c>
      <c r="G81">
        <v>1155.37341308594</v>
      </c>
      <c r="H81">
        <v>0.10005530661287899</v>
      </c>
      <c r="I81" s="7">
        <f t="shared" si="3"/>
        <v>5.8218376188652029E-3</v>
      </c>
      <c r="J81" s="7">
        <f t="shared" si="4"/>
        <v>1.7465512856595609E-2</v>
      </c>
      <c r="L81">
        <f t="shared" si="5"/>
        <v>482.49333333333334</v>
      </c>
    </row>
    <row r="82" spans="1:12">
      <c r="A82">
        <v>76</v>
      </c>
      <c r="B82">
        <v>211.95444444444445</v>
      </c>
      <c r="C82">
        <v>226.93373107910199</v>
      </c>
      <c r="D82" t="s">
        <v>0</v>
      </c>
      <c r="E82">
        <v>8.4299117326736006E-2</v>
      </c>
      <c r="F82">
        <v>5051.29736328125</v>
      </c>
      <c r="G82">
        <v>977.324462890625</v>
      </c>
      <c r="H82">
        <v>8.4154764343137997E-2</v>
      </c>
      <c r="I82" s="7">
        <f t="shared" si="3"/>
        <v>4.8966455597923642E-3</v>
      </c>
      <c r="J82" s="7">
        <f t="shared" si="4"/>
        <v>1.4689936679377093E-2</v>
      </c>
      <c r="L82">
        <f t="shared" si="5"/>
        <v>484.95444444444445</v>
      </c>
    </row>
    <row r="83" spans="1:12">
      <c r="A83">
        <v>77</v>
      </c>
      <c r="B83">
        <v>214.85444444444445</v>
      </c>
      <c r="C83">
        <v>229.93348693847699</v>
      </c>
      <c r="D83" t="s">
        <v>1</v>
      </c>
      <c r="E83">
        <v>8.5221171379088995E-2</v>
      </c>
      <c r="F83">
        <v>4366.9296875</v>
      </c>
      <c r="G83">
        <v>832.18780517578102</v>
      </c>
      <c r="H83">
        <v>7.2753178505391994E-2</v>
      </c>
      <c r="I83" s="7">
        <f t="shared" si="3"/>
        <v>4.2332306586544037E-3</v>
      </c>
      <c r="J83" s="7">
        <f t="shared" si="4"/>
        <v>1.2699691975963212E-2</v>
      </c>
      <c r="L83">
        <f t="shared" si="5"/>
        <v>487.85444444444443</v>
      </c>
    </row>
    <row r="84" spans="1:12">
      <c r="A84">
        <v>78</v>
      </c>
      <c r="B84">
        <v>217.64444444444445</v>
      </c>
      <c r="C84">
        <v>232.93325805664099</v>
      </c>
      <c r="D84" t="s">
        <v>0</v>
      </c>
      <c r="E84">
        <v>8.4476999938488007E-2</v>
      </c>
      <c r="F84">
        <v>3601.5263671875</v>
      </c>
      <c r="G84">
        <v>694.77331542968795</v>
      </c>
      <c r="H84">
        <v>6.0001536419028001E-2</v>
      </c>
      <c r="I84" s="7">
        <f t="shared" si="3"/>
        <v>3.4912611208673919E-3</v>
      </c>
      <c r="J84" s="7">
        <f t="shared" si="4"/>
        <v>1.0473783362602176E-2</v>
      </c>
      <c r="L84">
        <f t="shared" si="5"/>
        <v>490.64444444444445</v>
      </c>
    </row>
    <row r="85" spans="1:12">
      <c r="A85">
        <v>79</v>
      </c>
      <c r="B85">
        <v>219.74222222222224</v>
      </c>
      <c r="C85">
        <v>235.93389892578099</v>
      </c>
      <c r="D85" t="s">
        <v>0</v>
      </c>
      <c r="E85">
        <v>8.4397286176682004E-2</v>
      </c>
      <c r="F85">
        <v>3018.27221679688</v>
      </c>
      <c r="G85">
        <v>583.02581787109398</v>
      </c>
      <c r="H85">
        <v>5.0284504922312998E-2</v>
      </c>
      <c r="I85" s="7">
        <f t="shared" si="3"/>
        <v>2.9258640277361561E-3</v>
      </c>
      <c r="J85" s="7">
        <f t="shared" si="4"/>
        <v>8.7775920832084686E-3</v>
      </c>
      <c r="L85">
        <f t="shared" si="5"/>
        <v>492.74222222222227</v>
      </c>
    </row>
    <row r="86" spans="1:12">
      <c r="A86">
        <v>80</v>
      </c>
      <c r="B86">
        <v>222.50555555555556</v>
      </c>
      <c r="C86">
        <v>238.93348693847699</v>
      </c>
      <c r="D86" t="s">
        <v>0</v>
      </c>
      <c r="E86">
        <v>8.4998197853564994E-2</v>
      </c>
      <c r="F86">
        <v>2561.17236328125</v>
      </c>
      <c r="G86">
        <v>489.856201171875</v>
      </c>
      <c r="H86">
        <v>4.2669207764495003E-2</v>
      </c>
      <c r="I86" s="7">
        <f t="shared" si="3"/>
        <v>2.4827588594739745E-3</v>
      </c>
      <c r="J86" s="7">
        <f t="shared" si="4"/>
        <v>7.4482765784219234E-3</v>
      </c>
      <c r="L86">
        <f t="shared" si="5"/>
        <v>495.50555555555559</v>
      </c>
    </row>
    <row r="87" spans="1:12">
      <c r="A87">
        <v>81</v>
      </c>
      <c r="B87">
        <v>224.99333333333334</v>
      </c>
      <c r="C87">
        <v>241.93322753906301</v>
      </c>
      <c r="D87" t="s">
        <v>0</v>
      </c>
      <c r="E87">
        <v>9.0572185814381007E-2</v>
      </c>
      <c r="F87">
        <v>2302.42919921875</v>
      </c>
      <c r="G87">
        <v>403.49694824218801</v>
      </c>
      <c r="H87">
        <v>3.8358538953872E-2</v>
      </c>
      <c r="I87" s="7">
        <f t="shared" si="3"/>
        <v>2.2319374418629037E-3</v>
      </c>
      <c r="J87" s="7">
        <f t="shared" si="4"/>
        <v>6.6958123255887111E-3</v>
      </c>
      <c r="L87">
        <f t="shared" si="5"/>
        <v>497.99333333333334</v>
      </c>
    </row>
    <row r="88" spans="1:12">
      <c r="A88">
        <v>82</v>
      </c>
      <c r="B88">
        <v>227.39333333333335</v>
      </c>
      <c r="C88">
        <v>244.93371582031301</v>
      </c>
      <c r="D88" t="s">
        <v>0</v>
      </c>
      <c r="E88">
        <v>8.9653119444846996E-2</v>
      </c>
      <c r="F88">
        <v>1940.43774414063</v>
      </c>
      <c r="G88">
        <v>344.81896972656301</v>
      </c>
      <c r="H88">
        <v>3.2327750543399002E-2</v>
      </c>
      <c r="I88" s="7">
        <f t="shared" si="3"/>
        <v>1.881028809146885E-3</v>
      </c>
      <c r="J88" s="7">
        <f t="shared" si="4"/>
        <v>5.6430864274406552E-3</v>
      </c>
      <c r="L88">
        <f t="shared" si="5"/>
        <v>500.39333333333332</v>
      </c>
    </row>
    <row r="89" spans="1:12">
      <c r="A89">
        <v>83</v>
      </c>
      <c r="B89">
        <v>229.85444444444445</v>
      </c>
      <c r="C89">
        <v>247.93226623535199</v>
      </c>
      <c r="D89" t="s">
        <v>1</v>
      </c>
      <c r="E89">
        <v>7.8934721648693001E-2</v>
      </c>
      <c r="F89">
        <v>1513.00817871094</v>
      </c>
      <c r="G89">
        <v>299.51379394531301</v>
      </c>
      <c r="H89">
        <v>2.5206761267753001E-2</v>
      </c>
      <c r="I89" s="7">
        <f t="shared" si="3"/>
        <v>1.4666855358920891E-3</v>
      </c>
      <c r="J89" s="7">
        <f t="shared" si="4"/>
        <v>4.4000566076762672E-3</v>
      </c>
      <c r="L89">
        <f t="shared" si="5"/>
        <v>502.85444444444443</v>
      </c>
    </row>
    <row r="90" spans="1:12">
      <c r="A90">
        <v>84</v>
      </c>
      <c r="B90">
        <v>232.63222222222223</v>
      </c>
      <c r="C90">
        <v>250.93360900878901</v>
      </c>
      <c r="D90" t="s">
        <v>1</v>
      </c>
      <c r="E90">
        <v>8.0135338008404E-2</v>
      </c>
      <c r="F90">
        <v>1251.07434082031</v>
      </c>
      <c r="G90">
        <v>242.71699523925801</v>
      </c>
      <c r="H90">
        <v>2.0842935736234001E-2</v>
      </c>
      <c r="I90" s="7">
        <f t="shared" si="3"/>
        <v>1.2127711309334846E-3</v>
      </c>
      <c r="J90" s="7">
        <f t="shared" si="4"/>
        <v>3.6383133928004538E-3</v>
      </c>
      <c r="L90">
        <f t="shared" si="5"/>
        <v>505.63222222222225</v>
      </c>
    </row>
    <row r="91" spans="1:12">
      <c r="A91">
        <v>85</v>
      </c>
      <c r="B91">
        <v>234.59333333333333</v>
      </c>
      <c r="C91">
        <v>253.93470764160199</v>
      </c>
      <c r="D91" t="s">
        <v>0</v>
      </c>
      <c r="E91">
        <v>8.1745155155658999E-2</v>
      </c>
      <c r="F91">
        <v>1057.63330078125</v>
      </c>
      <c r="G91">
        <v>199.83843994140599</v>
      </c>
      <c r="H91">
        <v>1.7620202254512999E-2</v>
      </c>
      <c r="I91" s="7">
        <f t="shared" si="3"/>
        <v>1.0252525309250339E-3</v>
      </c>
      <c r="J91" s="7">
        <f t="shared" si="4"/>
        <v>3.0757575927751017E-3</v>
      </c>
      <c r="L91">
        <f t="shared" si="5"/>
        <v>507.59333333333336</v>
      </c>
    </row>
    <row r="92" spans="1:12">
      <c r="A92">
        <v>86</v>
      </c>
      <c r="B92">
        <v>236.99333333333334</v>
      </c>
      <c r="C92">
        <v>256.93408203125</v>
      </c>
      <c r="D92" t="s">
        <v>0</v>
      </c>
      <c r="E92">
        <v>8.7732948362826996E-2</v>
      </c>
      <c r="F92">
        <v>946.78161621093795</v>
      </c>
      <c r="G92">
        <v>173.313568115235</v>
      </c>
      <c r="H92">
        <v>1.5773409891848E-2</v>
      </c>
      <c r="I92" s="7">
        <f t="shared" si="3"/>
        <v>9.1779470969430602E-4</v>
      </c>
      <c r="J92" s="7">
        <f t="shared" si="4"/>
        <v>2.7533841290829182E-3</v>
      </c>
      <c r="L92">
        <f t="shared" si="5"/>
        <v>509.99333333333334</v>
      </c>
    </row>
    <row r="93" spans="1:12">
      <c r="A93">
        <v>87</v>
      </c>
      <c r="B93">
        <v>239.45444444444445</v>
      </c>
      <c r="C93">
        <v>259.93359375</v>
      </c>
      <c r="D93" t="s">
        <v>0</v>
      </c>
      <c r="E93">
        <v>8.5667654871941001E-2</v>
      </c>
      <c r="F93">
        <v>738.689697265625</v>
      </c>
      <c r="G93">
        <v>139.74986267089901</v>
      </c>
      <c r="H93">
        <v>1.2306592331700001E-2</v>
      </c>
      <c r="I93" s="7">
        <f t="shared" si="3"/>
        <v>7.1607378581063641E-4</v>
      </c>
      <c r="J93" s="7">
        <f t="shared" si="4"/>
        <v>2.1482213574319092E-3</v>
      </c>
      <c r="L93">
        <f t="shared" si="5"/>
        <v>512.45444444444445</v>
      </c>
    </row>
    <row r="94" spans="1:12">
      <c r="A94">
        <v>88</v>
      </c>
      <c r="B94">
        <v>242.29333333333335</v>
      </c>
      <c r="C94">
        <v>262.93243408203102</v>
      </c>
      <c r="D94" t="s">
        <v>0</v>
      </c>
      <c r="E94">
        <v>8.0791868269443998E-2</v>
      </c>
      <c r="F94">
        <v>656.478271484375</v>
      </c>
      <c r="G94">
        <v>125.985816955567</v>
      </c>
      <c r="H94">
        <v>1.0936947532479001E-2</v>
      </c>
      <c r="I94" s="7">
        <f t="shared" si="3"/>
        <v>6.3637936592907541E-4</v>
      </c>
      <c r="J94" s="7">
        <f t="shared" si="4"/>
        <v>1.9091380977872261E-3</v>
      </c>
      <c r="L94">
        <f t="shared" si="5"/>
        <v>515.29333333333329</v>
      </c>
    </row>
    <row r="95" spans="1:12">
      <c r="A95">
        <v>89</v>
      </c>
      <c r="B95">
        <v>244.69333333333336</v>
      </c>
      <c r="C95">
        <v>265.93264770507801</v>
      </c>
      <c r="D95" t="s">
        <v>0</v>
      </c>
      <c r="E95">
        <v>7.9967238008975997E-2</v>
      </c>
      <c r="F95">
        <v>518.99407958984398</v>
      </c>
      <c r="G95">
        <v>100.970649719238</v>
      </c>
      <c r="H95">
        <v>8.6464568055040006E-3</v>
      </c>
      <c r="I95" s="7">
        <f t="shared" si="3"/>
        <v>5.0310442498505451E-4</v>
      </c>
      <c r="J95" s="7">
        <f t="shared" si="4"/>
        <v>1.5093132749551636E-3</v>
      </c>
      <c r="L95">
        <f t="shared" si="5"/>
        <v>517.69333333333338</v>
      </c>
    </row>
    <row r="96" spans="1:12">
      <c r="A96">
        <v>90</v>
      </c>
      <c r="B96">
        <v>247.09333333333333</v>
      </c>
      <c r="C96">
        <v>268.93127441406301</v>
      </c>
      <c r="D96" t="s">
        <v>0</v>
      </c>
      <c r="E96">
        <v>8.7878011167049006E-2</v>
      </c>
      <c r="F96">
        <v>511.56570434570301</v>
      </c>
      <c r="G96">
        <v>93.4322509765625</v>
      </c>
      <c r="H96">
        <v>8.5226998529500005E-3</v>
      </c>
      <c r="I96" s="7">
        <f t="shared" si="3"/>
        <v>4.9590347876476179E-4</v>
      </c>
      <c r="J96" s="7">
        <f t="shared" si="4"/>
        <v>1.4877104362942854E-3</v>
      </c>
      <c r="L96">
        <f t="shared" si="5"/>
        <v>520.09333333333336</v>
      </c>
    </row>
    <row r="97" spans="1:12">
      <c r="A97">
        <v>91</v>
      </c>
      <c r="B97">
        <v>249.49333333333334</v>
      </c>
      <c r="C97">
        <v>271.93478393554699</v>
      </c>
      <c r="D97" t="s">
        <v>0</v>
      </c>
      <c r="E97">
        <v>8.2041166722775005E-2</v>
      </c>
      <c r="F97">
        <v>385.69317626953102</v>
      </c>
      <c r="G97">
        <v>72.528518676757798</v>
      </c>
      <c r="H97">
        <v>6.4256597906239997E-3</v>
      </c>
      <c r="I97" s="7">
        <f t="shared" si="3"/>
        <v>3.7388469598938917E-4</v>
      </c>
      <c r="J97" s="7">
        <f t="shared" si="4"/>
        <v>1.1216540879681676E-3</v>
      </c>
      <c r="L97">
        <f t="shared" si="5"/>
        <v>522.49333333333334</v>
      </c>
    </row>
    <row r="98" spans="1:12">
      <c r="A98">
        <v>92</v>
      </c>
      <c r="B98">
        <v>251.8811111111111</v>
      </c>
      <c r="C98">
        <v>274.93005371093801</v>
      </c>
      <c r="D98" t="s">
        <v>0</v>
      </c>
      <c r="E98">
        <v>8.9953400194644997E-2</v>
      </c>
      <c r="F98">
        <v>335.46218872070301</v>
      </c>
      <c r="G98">
        <v>63.172088623046903</v>
      </c>
      <c r="H98">
        <v>5.5888100437399999E-3</v>
      </c>
      <c r="I98" s="7">
        <f t="shared" si="3"/>
        <v>3.2519159311785676E-4</v>
      </c>
      <c r="J98" s="7">
        <f t="shared" si="4"/>
        <v>9.7557477935357028E-4</v>
      </c>
      <c r="L98">
        <f t="shared" si="5"/>
        <v>524.88111111111107</v>
      </c>
    </row>
    <row r="99" spans="1:12">
      <c r="A99">
        <v>93</v>
      </c>
      <c r="B99">
        <v>254.24222222222224</v>
      </c>
      <c r="C99">
        <v>277.93490600586</v>
      </c>
      <c r="D99" t="s">
        <v>0</v>
      </c>
      <c r="E99">
        <v>8.9706741273403001E-2</v>
      </c>
      <c r="F99">
        <v>339.21124267578102</v>
      </c>
      <c r="G99">
        <v>60.229202270507798</v>
      </c>
      <c r="H99">
        <v>5.6512693941620003E-3</v>
      </c>
      <c r="I99" s="7">
        <f t="shared" si="3"/>
        <v>3.2882586508450055E-4</v>
      </c>
      <c r="J99" s="7">
        <f t="shared" si="4"/>
        <v>9.8647759525350158E-4</v>
      </c>
      <c r="L99">
        <f t="shared" si="5"/>
        <v>527.24222222222227</v>
      </c>
    </row>
    <row r="100" spans="1:12">
      <c r="A100">
        <v>94</v>
      </c>
      <c r="B100">
        <v>256.99333333333334</v>
      </c>
      <c r="C100">
        <v>280.93740844726602</v>
      </c>
      <c r="D100" t="s">
        <v>0</v>
      </c>
      <c r="E100">
        <v>7.9823717474936995E-2</v>
      </c>
      <c r="F100">
        <v>322.08795166015602</v>
      </c>
      <c r="G100">
        <v>58.876117706298899</v>
      </c>
      <c r="H100">
        <v>5.3659948564419996E-3</v>
      </c>
      <c r="I100" s="7">
        <f t="shared" si="3"/>
        <v>3.122268250972314E-4</v>
      </c>
      <c r="J100" s="7">
        <f t="shared" si="4"/>
        <v>9.366804752916942E-4</v>
      </c>
      <c r="L100">
        <f t="shared" si="5"/>
        <v>529.99333333333334</v>
      </c>
    </row>
    <row r="101" spans="1:12">
      <c r="A101">
        <v>95</v>
      </c>
      <c r="B101">
        <v>259.39333333333337</v>
      </c>
      <c r="C101">
        <v>283.92770385742199</v>
      </c>
      <c r="D101" t="s">
        <v>1</v>
      </c>
      <c r="E101">
        <v>8.4133431315422003E-2</v>
      </c>
      <c r="F101">
        <v>296.98434448242199</v>
      </c>
      <c r="G101">
        <v>54.025135040283203</v>
      </c>
      <c r="H101">
        <v>4.9477680140540001E-3</v>
      </c>
      <c r="I101" s="7">
        <f t="shared" si="3"/>
        <v>2.8789179633508118E-4</v>
      </c>
      <c r="J101" s="7">
        <f t="shared" si="4"/>
        <v>8.6367538900524355E-4</v>
      </c>
      <c r="L101">
        <f t="shared" si="5"/>
        <v>532.39333333333343</v>
      </c>
    </row>
    <row r="102" spans="1:12">
      <c r="A102">
        <v>96</v>
      </c>
      <c r="B102">
        <v>261.84222222222223</v>
      </c>
      <c r="C102">
        <v>286.93597412109398</v>
      </c>
      <c r="D102" t="s">
        <v>1</v>
      </c>
      <c r="E102">
        <v>9.9730059504509E-2</v>
      </c>
      <c r="F102">
        <v>223.24084472656301</v>
      </c>
      <c r="G102">
        <v>36.309413909912102</v>
      </c>
      <c r="H102">
        <v>3.7191991143290001E-3</v>
      </c>
      <c r="I102" s="7">
        <f t="shared" si="3"/>
        <v>2.1640604630421902E-4</v>
      </c>
      <c r="J102" s="7">
        <f t="shared" si="4"/>
        <v>6.49218138912657E-4</v>
      </c>
      <c r="L102">
        <f t="shared" si="5"/>
        <v>534.84222222222229</v>
      </c>
    </row>
    <row r="103" spans="1:12">
      <c r="A103">
        <v>97</v>
      </c>
      <c r="B103">
        <v>264.58111111111111</v>
      </c>
      <c r="C103">
        <v>289.92291259765602</v>
      </c>
      <c r="D103" t="s">
        <v>2</v>
      </c>
      <c r="E103">
        <v>7.8657478094100994E-2</v>
      </c>
      <c r="F103">
        <v>261.84664916992199</v>
      </c>
      <c r="G103">
        <v>52.079933166503899</v>
      </c>
      <c r="H103">
        <v>4.3623729648380001E-3</v>
      </c>
      <c r="I103" s="7">
        <f t="shared" si="3"/>
        <v>2.5382988562992227E-4</v>
      </c>
      <c r="J103" s="7">
        <f t="shared" si="4"/>
        <v>7.6148965688976682E-4</v>
      </c>
      <c r="L103">
        <f t="shared" si="5"/>
        <v>537.58111111111111</v>
      </c>
    </row>
    <row r="104" spans="1:12">
      <c r="A104">
        <v>98</v>
      </c>
      <c r="B104">
        <v>264.58111111111111</v>
      </c>
      <c r="C104">
        <v>290.036376953125</v>
      </c>
      <c r="D104" t="s">
        <v>51</v>
      </c>
      <c r="E104">
        <v>6.2725536525249995E-2</v>
      </c>
      <c r="F104">
        <v>79.242362976074205</v>
      </c>
      <c r="G104">
        <v>21.0553169250488</v>
      </c>
      <c r="H104">
        <v>1.3201801245599999E-3</v>
      </c>
      <c r="I104" s="7">
        <f t="shared" si="3"/>
        <v>7.6816258657596702E-5</v>
      </c>
      <c r="J104" s="7">
        <f t="shared" si="4"/>
        <v>2.3044877597279011E-4</v>
      </c>
      <c r="L104">
        <f t="shared" si="5"/>
        <v>537.58111111111111</v>
      </c>
    </row>
    <row r="105" spans="1:12">
      <c r="A105">
        <v>99</v>
      </c>
      <c r="B105">
        <v>266.89333333333337</v>
      </c>
      <c r="C105">
        <v>292.93746948242199</v>
      </c>
      <c r="D105" t="s">
        <v>0</v>
      </c>
      <c r="E105">
        <v>9.3220457434654E-2</v>
      </c>
      <c r="F105">
        <v>254.35115051269599</v>
      </c>
      <c r="G105">
        <v>40.527332305908203</v>
      </c>
      <c r="H105">
        <v>4.237497734225E-3</v>
      </c>
      <c r="I105" s="7">
        <f t="shared" si="3"/>
        <v>2.4656387106401409E-4</v>
      </c>
      <c r="J105" s="7">
        <f t="shared" si="4"/>
        <v>7.3969161319204228E-4</v>
      </c>
      <c r="L105">
        <f t="shared" si="5"/>
        <v>539.89333333333343</v>
      </c>
    </row>
    <row r="106" spans="1:12">
      <c r="A106">
        <v>100</v>
      </c>
      <c r="B106">
        <v>269.29333333333335</v>
      </c>
      <c r="C106">
        <v>295.93267822265602</v>
      </c>
      <c r="D106" t="s">
        <v>0</v>
      </c>
      <c r="E106">
        <v>8.0933474004268993E-2</v>
      </c>
      <c r="F106">
        <v>152.49653625488301</v>
      </c>
      <c r="G106">
        <v>29.197847366333001</v>
      </c>
      <c r="H106">
        <v>2.5405968306209999E-3</v>
      </c>
      <c r="I106" s="7">
        <f t="shared" si="3"/>
        <v>1.4782766355515617E-4</v>
      </c>
      <c r="J106" s="7">
        <f t="shared" si="4"/>
        <v>4.4348299066546853E-4</v>
      </c>
      <c r="L106">
        <f t="shared" si="5"/>
        <v>542.29333333333329</v>
      </c>
    </row>
    <row r="107" spans="1:12">
      <c r="A107">
        <v>101</v>
      </c>
      <c r="B107">
        <v>271.68111111111108</v>
      </c>
      <c r="C107">
        <v>298.91668701171898</v>
      </c>
      <c r="D107" t="s">
        <v>0</v>
      </c>
      <c r="E107">
        <v>9.6762463450432004E-2</v>
      </c>
      <c r="F107">
        <v>175.89051818847699</v>
      </c>
      <c r="G107">
        <v>25.408536911010799</v>
      </c>
      <c r="H107">
        <v>2.9303412655809998E-3</v>
      </c>
      <c r="I107" s="7">
        <f t="shared" si="3"/>
        <v>1.7050540939401621E-4</v>
      </c>
      <c r="J107" s="7">
        <f t="shared" si="4"/>
        <v>5.1151622818204861E-4</v>
      </c>
      <c r="L107">
        <f t="shared" si="5"/>
        <v>544.68111111111102</v>
      </c>
    </row>
    <row r="108" spans="1:12">
      <c r="A108">
        <v>102</v>
      </c>
      <c r="B108">
        <v>274.05444444444441</v>
      </c>
      <c r="C108">
        <v>301.94125366211</v>
      </c>
      <c r="D108" t="s">
        <v>0</v>
      </c>
      <c r="E108">
        <v>9.8265118896961004E-2</v>
      </c>
      <c r="F108">
        <v>189.71350097656301</v>
      </c>
      <c r="G108">
        <v>29.803012847900401</v>
      </c>
      <c r="H108">
        <v>3.1606325700499999E-3</v>
      </c>
      <c r="I108" s="7">
        <f t="shared" si="3"/>
        <v>1.8390518422897067E-4</v>
      </c>
      <c r="J108" s="7">
        <f t="shared" si="4"/>
        <v>5.5171555268691201E-4</v>
      </c>
      <c r="L108">
        <f t="shared" si="5"/>
        <v>547.05444444444447</v>
      </c>
    </row>
    <row r="109" spans="1:12">
      <c r="A109">
        <v>103</v>
      </c>
      <c r="B109">
        <v>276.82</v>
      </c>
      <c r="C109">
        <v>304.93960571289102</v>
      </c>
      <c r="D109" t="s">
        <v>0</v>
      </c>
      <c r="E109">
        <v>0.101545535027981</v>
      </c>
      <c r="F109">
        <v>162.38967895507801</v>
      </c>
      <c r="G109">
        <v>25.760179519653299</v>
      </c>
      <c r="H109">
        <v>2.7054168823169998E-3</v>
      </c>
      <c r="I109" s="7">
        <f t="shared" si="3"/>
        <v>1.5741791528482951E-4</v>
      </c>
      <c r="J109" s="7">
        <f t="shared" si="4"/>
        <v>4.7225374585448853E-4</v>
      </c>
      <c r="L109">
        <f t="shared" si="5"/>
        <v>549.81999999999994</v>
      </c>
    </row>
    <row r="110" spans="1:12">
      <c r="A110">
        <v>104</v>
      </c>
      <c r="B110">
        <v>278.69333333333333</v>
      </c>
      <c r="C110">
        <v>307.93740844726602</v>
      </c>
      <c r="D110" t="s">
        <v>0</v>
      </c>
      <c r="E110">
        <v>9.6443183720112E-2</v>
      </c>
      <c r="F110">
        <v>149.95372009277401</v>
      </c>
      <c r="G110">
        <v>22.885757446289102</v>
      </c>
      <c r="H110">
        <v>2.4982334377139999E-3</v>
      </c>
      <c r="I110" s="7">
        <f t="shared" si="3"/>
        <v>1.4536269889873552E-4</v>
      </c>
      <c r="J110" s="7">
        <f t="shared" si="4"/>
        <v>4.3608809669620655E-4</v>
      </c>
      <c r="L110">
        <f t="shared" si="5"/>
        <v>551.69333333333338</v>
      </c>
    </row>
    <row r="111" spans="1:12">
      <c r="A111">
        <v>105</v>
      </c>
      <c r="B111">
        <v>281.14222222222224</v>
      </c>
      <c r="C111">
        <v>310.924896240235</v>
      </c>
      <c r="D111" t="s">
        <v>0</v>
      </c>
      <c r="E111">
        <v>9.3654625117779E-2</v>
      </c>
      <c r="F111">
        <v>179.05085754394599</v>
      </c>
      <c r="G111">
        <v>25.582466125488299</v>
      </c>
      <c r="H111">
        <v>2.9829926132599999E-3</v>
      </c>
      <c r="I111" s="7">
        <f t="shared" si="3"/>
        <v>1.7356899099681101E-4</v>
      </c>
      <c r="J111" s="7">
        <f t="shared" si="4"/>
        <v>5.2070697299043303E-4</v>
      </c>
      <c r="L111">
        <f t="shared" si="5"/>
        <v>554.14222222222224</v>
      </c>
    </row>
    <row r="112" spans="1:12">
      <c r="A112">
        <v>106</v>
      </c>
      <c r="B112">
        <v>283.88111111111112</v>
      </c>
      <c r="C112">
        <v>313.92657470703102</v>
      </c>
      <c r="D112" t="s">
        <v>0</v>
      </c>
      <c r="E112">
        <v>9.5344528555870001E-2</v>
      </c>
      <c r="F112">
        <v>150.49273681640599</v>
      </c>
      <c r="G112">
        <v>22.1281623840332</v>
      </c>
      <c r="H112">
        <v>2.5072134723649999E-3</v>
      </c>
      <c r="I112" s="7">
        <f t="shared" si="3"/>
        <v>1.4588521294940543E-4</v>
      </c>
      <c r="J112" s="7">
        <f t="shared" si="4"/>
        <v>4.3765563884821631E-4</v>
      </c>
      <c r="L112">
        <f t="shared" si="5"/>
        <v>556.88111111111107</v>
      </c>
    </row>
    <row r="113" spans="1:12">
      <c r="A113">
        <v>107</v>
      </c>
      <c r="B113">
        <v>286.2544444444444</v>
      </c>
      <c r="C113">
        <v>316.93746948242199</v>
      </c>
      <c r="D113" t="s">
        <v>0</v>
      </c>
      <c r="E113">
        <v>9.1948062181473E-2</v>
      </c>
      <c r="F113">
        <v>131.89936828613301</v>
      </c>
      <c r="G113">
        <v>22.647092819213899</v>
      </c>
      <c r="H113">
        <v>2.1974473995170002E-3</v>
      </c>
      <c r="I113" s="7">
        <f t="shared" si="3"/>
        <v>1.2786110371418855E-4</v>
      </c>
      <c r="J113" s="7">
        <f t="shared" si="4"/>
        <v>3.8358331114256565E-4</v>
      </c>
      <c r="L113">
        <f t="shared" si="5"/>
        <v>559.2544444444444</v>
      </c>
    </row>
    <row r="114" spans="1:12">
      <c r="A114">
        <v>108</v>
      </c>
      <c r="B114">
        <v>289.08111111111111</v>
      </c>
      <c r="C114">
        <v>319.92730712890699</v>
      </c>
      <c r="D114" t="s">
        <v>0</v>
      </c>
      <c r="E114">
        <v>8.6457222700119005E-2</v>
      </c>
      <c r="F114">
        <v>183.53298950195301</v>
      </c>
      <c r="G114">
        <v>30.3903312683106</v>
      </c>
      <c r="H114">
        <v>3.0576650650189999E-3</v>
      </c>
      <c r="I114" s="7">
        <f t="shared" si="3"/>
        <v>1.7791389686398841E-4</v>
      </c>
      <c r="J114" s="7">
        <f t="shared" si="4"/>
        <v>5.3374169059196524E-4</v>
      </c>
      <c r="L114">
        <f t="shared" si="5"/>
        <v>562.08111111111111</v>
      </c>
    </row>
    <row r="115" spans="1:12">
      <c r="A115">
        <v>109</v>
      </c>
      <c r="B115">
        <v>291.38111111111112</v>
      </c>
      <c r="C115">
        <v>322.930419921875</v>
      </c>
      <c r="D115" t="s">
        <v>0</v>
      </c>
      <c r="E115">
        <v>9.1242872178555007E-2</v>
      </c>
      <c r="F115">
        <v>173.91682434082099</v>
      </c>
      <c r="G115">
        <v>30.1746425628662</v>
      </c>
      <c r="H115">
        <v>2.8974594673640002E-3</v>
      </c>
      <c r="I115" s="7">
        <f t="shared" si="3"/>
        <v>1.6859214265866877E-4</v>
      </c>
      <c r="J115" s="7">
        <f t="shared" si="4"/>
        <v>5.057764279760063E-4</v>
      </c>
      <c r="L115">
        <f t="shared" si="5"/>
        <v>564.38111111111107</v>
      </c>
    </row>
    <row r="116" spans="1:12">
      <c r="A116">
        <v>110</v>
      </c>
      <c r="B116">
        <v>293.69333333333333</v>
      </c>
      <c r="C116">
        <v>325.90609741211</v>
      </c>
      <c r="D116" t="s">
        <v>1</v>
      </c>
      <c r="E116">
        <v>8.6600296199321997E-2</v>
      </c>
      <c r="F116">
        <v>165.07571411132801</v>
      </c>
      <c r="G116">
        <v>25.816026687622099</v>
      </c>
      <c r="H116">
        <v>2.7501663079269999E-3</v>
      </c>
      <c r="I116" s="7">
        <f t="shared" si="3"/>
        <v>1.6002171410627801E-4</v>
      </c>
      <c r="J116" s="7">
        <f t="shared" si="4"/>
        <v>4.8006514231883402E-4</v>
      </c>
      <c r="L116">
        <f t="shared" si="5"/>
        <v>566.69333333333338</v>
      </c>
    </row>
    <row r="117" spans="1:12">
      <c r="A117">
        <v>111</v>
      </c>
      <c r="B117">
        <v>295.67777777777781</v>
      </c>
      <c r="C117">
        <v>328.93093872070301</v>
      </c>
      <c r="D117" t="s">
        <v>0</v>
      </c>
      <c r="E117">
        <v>0.108422368764878</v>
      </c>
      <c r="F117">
        <v>204.75950622558599</v>
      </c>
      <c r="G117">
        <v>29.703937530517599</v>
      </c>
      <c r="H117">
        <v>3.4112994651019999E-3</v>
      </c>
      <c r="I117" s="7">
        <f t="shared" si="3"/>
        <v>1.9849053715845702E-4</v>
      </c>
      <c r="J117" s="7">
        <f t="shared" si="4"/>
        <v>5.9547161147537107E-4</v>
      </c>
      <c r="L117">
        <f t="shared" si="5"/>
        <v>568.67777777777781</v>
      </c>
    </row>
    <row r="118" spans="1:12">
      <c r="A118">
        <v>112</v>
      </c>
      <c r="B118">
        <v>294.69</v>
      </c>
      <c r="C118">
        <v>331.93020629882801</v>
      </c>
      <c r="D118" t="s">
        <v>0</v>
      </c>
      <c r="E118">
        <v>9.5244608819485002E-2</v>
      </c>
      <c r="F118">
        <v>120.038047790528</v>
      </c>
      <c r="G118">
        <v>20.826114654541001</v>
      </c>
      <c r="H118">
        <v>1.999837447198E-3</v>
      </c>
      <c r="I118" s="7">
        <f t="shared" si="3"/>
        <v>1.1636293242055678E-4</v>
      </c>
      <c r="J118" s="7">
        <f t="shared" si="4"/>
        <v>3.4908879726167031E-4</v>
      </c>
      <c r="L118">
        <f t="shared" si="5"/>
        <v>567.69000000000005</v>
      </c>
    </row>
    <row r="119" spans="1:12">
      <c r="A119">
        <v>113</v>
      </c>
      <c r="B119">
        <v>293.78999999999996</v>
      </c>
      <c r="C119">
        <v>334.92962646484398</v>
      </c>
      <c r="D119" t="s">
        <v>0</v>
      </c>
      <c r="E119">
        <v>7.5156398117542003E-2</v>
      </c>
      <c r="F119">
        <v>122.97126007080099</v>
      </c>
      <c r="G119">
        <v>24.2520637512207</v>
      </c>
      <c r="H119">
        <v>2.0487048510469999E-3</v>
      </c>
      <c r="I119" s="7">
        <f t="shared" si="3"/>
        <v>1.1920634072839737E-4</v>
      </c>
      <c r="J119" s="7">
        <f t="shared" si="4"/>
        <v>3.576190221851921E-4</v>
      </c>
      <c r="L119">
        <f t="shared" si="5"/>
        <v>566.79</v>
      </c>
    </row>
    <row r="120" spans="1:12">
      <c r="A120">
        <v>114</v>
      </c>
      <c r="B120">
        <v>292.95111111111112</v>
      </c>
      <c r="C120">
        <v>337.94036865234398</v>
      </c>
      <c r="D120" t="s">
        <v>1</v>
      </c>
      <c r="E120">
        <v>8.7964750826359003E-2</v>
      </c>
      <c r="F120">
        <v>132.65591430664099</v>
      </c>
      <c r="G120">
        <v>25.809368133544901</v>
      </c>
      <c r="H120">
        <v>2.2100514787249999E-3</v>
      </c>
      <c r="I120" s="7">
        <f t="shared" si="3"/>
        <v>1.2859448712951231E-4</v>
      </c>
      <c r="J120" s="7">
        <f t="shared" si="4"/>
        <v>3.8578346138853697E-4</v>
      </c>
      <c r="L120">
        <f t="shared" si="5"/>
        <v>565.95111111111112</v>
      </c>
    </row>
    <row r="121" spans="1:12">
      <c r="A121">
        <v>115</v>
      </c>
      <c r="B121">
        <v>292.53888888888889</v>
      </c>
      <c r="C121">
        <v>340.94607543945301</v>
      </c>
      <c r="D121" t="s">
        <v>1</v>
      </c>
      <c r="E121">
        <v>0.121584728360176</v>
      </c>
      <c r="F121">
        <v>202.29917907714901</v>
      </c>
      <c r="G121">
        <v>26.3455295562744</v>
      </c>
      <c r="H121">
        <v>3.3703103416169999E-3</v>
      </c>
      <c r="I121" s="7">
        <f t="shared" si="3"/>
        <v>1.9610553601110726E-4</v>
      </c>
      <c r="J121" s="7">
        <f t="shared" si="4"/>
        <v>5.8831660803332179E-4</v>
      </c>
      <c r="L121">
        <f t="shared" si="5"/>
        <v>565.53888888888889</v>
      </c>
    </row>
    <row r="122" spans="1:12">
      <c r="A122">
        <v>116</v>
      </c>
      <c r="B122">
        <v>292.10000000000002</v>
      </c>
      <c r="C122">
        <v>343.94235229492199</v>
      </c>
      <c r="D122" t="s">
        <v>0</v>
      </c>
      <c r="E122">
        <v>9.1629520058631994E-2</v>
      </c>
      <c r="F122">
        <v>109.008682250977</v>
      </c>
      <c r="G122">
        <v>17.754802703857401</v>
      </c>
      <c r="H122">
        <v>1.816087889197E-3</v>
      </c>
      <c r="I122" s="7">
        <f t="shared" si="3"/>
        <v>1.0567124473866446E-4</v>
      </c>
      <c r="J122" s="7">
        <f t="shared" si="4"/>
        <v>3.1701373421599339E-4</v>
      </c>
      <c r="L122">
        <f t="shared" si="5"/>
        <v>565.1</v>
      </c>
    </row>
    <row r="123" spans="1:12">
      <c r="A123">
        <v>117</v>
      </c>
      <c r="B123">
        <v>292.10000000000002</v>
      </c>
      <c r="C123">
        <v>346.93624877929699</v>
      </c>
      <c r="D123" t="s">
        <v>0</v>
      </c>
      <c r="E123">
        <v>8.1652596592902998E-2</v>
      </c>
      <c r="F123">
        <v>161.74574279785199</v>
      </c>
      <c r="G123">
        <v>25.620735168457099</v>
      </c>
      <c r="H123">
        <v>2.694688886781E-3</v>
      </c>
      <c r="I123" s="7">
        <f t="shared" si="3"/>
        <v>1.5679369404060202E-4</v>
      </c>
      <c r="J123" s="7">
        <f t="shared" si="4"/>
        <v>4.7038108212180607E-4</v>
      </c>
      <c r="L123">
        <f t="shared" si="5"/>
        <v>565.1</v>
      </c>
    </row>
    <row r="124" spans="1:12">
      <c r="A124">
        <v>118</v>
      </c>
      <c r="B124">
        <v>292.03888888888889</v>
      </c>
      <c r="C124">
        <v>349.915771484375</v>
      </c>
      <c r="D124" t="s">
        <v>0</v>
      </c>
      <c r="E124">
        <v>8.5453063249587999E-2</v>
      </c>
      <c r="F124">
        <v>137.12661743164099</v>
      </c>
      <c r="G124">
        <v>20.655225753784201</v>
      </c>
      <c r="H124">
        <v>2.2845335257859999E-3</v>
      </c>
      <c r="I124" s="7">
        <f t="shared" si="3"/>
        <v>1.3292831407173787E-4</v>
      </c>
      <c r="J124" s="7">
        <f t="shared" si="4"/>
        <v>3.9878494221521363E-4</v>
      </c>
      <c r="L124">
        <f t="shared" si="5"/>
        <v>565.03888888888889</v>
      </c>
    </row>
    <row r="125" spans="1:12">
      <c r="A125">
        <v>119</v>
      </c>
      <c r="B125">
        <v>291.60000000000002</v>
      </c>
      <c r="C125">
        <v>352.92144775390699</v>
      </c>
      <c r="D125" t="s">
        <v>0</v>
      </c>
      <c r="E125">
        <v>7.3570176959038003E-2</v>
      </c>
      <c r="F125">
        <v>114.49275207519599</v>
      </c>
      <c r="G125">
        <v>21.694736480712901</v>
      </c>
      <c r="H125">
        <v>1.907452655614E-3</v>
      </c>
      <c r="I125" s="7">
        <f t="shared" si="3"/>
        <v>1.1098741288777329E-4</v>
      </c>
      <c r="J125" s="7">
        <f t="shared" si="4"/>
        <v>3.3296223866331986E-4</v>
      </c>
      <c r="L125">
        <f t="shared" si="5"/>
        <v>564.6</v>
      </c>
    </row>
    <row r="126" spans="1:12">
      <c r="A126">
        <v>120</v>
      </c>
      <c r="B126">
        <v>291.60000000000002</v>
      </c>
      <c r="C126">
        <v>355.93829345703199</v>
      </c>
      <c r="D126" t="s">
        <v>0</v>
      </c>
      <c r="E126">
        <v>0.102071896195412</v>
      </c>
      <c r="F126">
        <v>162.80815124511699</v>
      </c>
      <c r="G126">
        <v>22.067928314208999</v>
      </c>
      <c r="H126">
        <v>2.7123886431179999E-3</v>
      </c>
      <c r="I126" s="7">
        <f t="shared" si="3"/>
        <v>1.5782357552091277E-4</v>
      </c>
      <c r="J126" s="7">
        <f t="shared" si="4"/>
        <v>4.7347072656273828E-4</v>
      </c>
      <c r="L126">
        <f t="shared" si="5"/>
        <v>564.6</v>
      </c>
    </row>
    <row r="127" spans="1:12">
      <c r="A127">
        <v>121</v>
      </c>
      <c r="B127">
        <v>291.60000000000002</v>
      </c>
      <c r="C127">
        <v>358.91497802734398</v>
      </c>
      <c r="D127" t="s">
        <v>0</v>
      </c>
      <c r="E127">
        <v>8.5186108946799996E-2</v>
      </c>
      <c r="F127">
        <v>122.81291961669901</v>
      </c>
      <c r="G127">
        <v>19.577722549438501</v>
      </c>
      <c r="H127">
        <v>2.0460668943720001E-3</v>
      </c>
      <c r="I127" s="7">
        <f t="shared" si="3"/>
        <v>1.1905284806586871E-4</v>
      </c>
      <c r="J127" s="7">
        <f t="shared" si="4"/>
        <v>3.5715854419760614E-4</v>
      </c>
      <c r="L127">
        <f t="shared" si="5"/>
        <v>564.6</v>
      </c>
    </row>
    <row r="128" spans="1:12">
      <c r="A128">
        <v>122</v>
      </c>
      <c r="B128">
        <v>291.60000000000002</v>
      </c>
      <c r="C128">
        <v>361.929779052735</v>
      </c>
      <c r="D128" t="s">
        <v>0</v>
      </c>
      <c r="E128">
        <v>8.0139495432377E-2</v>
      </c>
      <c r="F128">
        <v>116.043579101563</v>
      </c>
      <c r="G128">
        <v>19.868680953979499</v>
      </c>
      <c r="H128">
        <v>1.9332894800080001E-3</v>
      </c>
      <c r="I128" s="7">
        <f t="shared" si="3"/>
        <v>1.1249075939987274E-4</v>
      </c>
      <c r="J128" s="7">
        <f t="shared" si="4"/>
        <v>3.3747227819961819E-4</v>
      </c>
      <c r="L128">
        <f t="shared" si="5"/>
        <v>564.6</v>
      </c>
    </row>
    <row r="129" spans="1:12">
      <c r="A129">
        <v>123</v>
      </c>
      <c r="B129">
        <v>291.58777777777777</v>
      </c>
      <c r="C129">
        <v>364.93240356445301</v>
      </c>
      <c r="D129" t="s">
        <v>0</v>
      </c>
      <c r="E129">
        <v>0.112627267837525</v>
      </c>
      <c r="F129">
        <v>131.40119934082099</v>
      </c>
      <c r="G129">
        <v>16.550352096557599</v>
      </c>
      <c r="H129">
        <v>2.189147890068E-3</v>
      </c>
      <c r="I129" s="7">
        <f t="shared" si="3"/>
        <v>1.2737818683587911E-4</v>
      </c>
      <c r="J129" s="7">
        <f t="shared" si="4"/>
        <v>3.8213456050763733E-4</v>
      </c>
      <c r="L129">
        <f t="shared" si="5"/>
        <v>564.58777777777777</v>
      </c>
    </row>
    <row r="130" spans="1:12">
      <c r="A130">
        <v>124</v>
      </c>
      <c r="B130">
        <v>291.51222222222225</v>
      </c>
      <c r="C130">
        <v>367.9453125</v>
      </c>
      <c r="D130" t="s">
        <v>0</v>
      </c>
      <c r="E130">
        <v>9.6098542213439997E-2</v>
      </c>
      <c r="F130">
        <v>111.187423706055</v>
      </c>
      <c r="G130">
        <v>17.991855621337901</v>
      </c>
      <c r="H130">
        <v>1.852385786654E-3</v>
      </c>
      <c r="I130" s="7">
        <f t="shared" si="3"/>
        <v>1.0778328129178734E-4</v>
      </c>
      <c r="J130" s="7">
        <f t="shared" si="4"/>
        <v>3.2334984387536201E-4</v>
      </c>
      <c r="L130">
        <f t="shared" si="5"/>
        <v>564.51222222222225</v>
      </c>
    </row>
    <row r="131" spans="1:12">
      <c r="A131">
        <v>125</v>
      </c>
      <c r="B131">
        <v>291.60000000000002</v>
      </c>
      <c r="C131">
        <v>370.9296875</v>
      </c>
      <c r="D131" t="s">
        <v>0</v>
      </c>
      <c r="E131">
        <v>6.4446985721587996E-2</v>
      </c>
      <c r="F131">
        <v>101.94790649414099</v>
      </c>
      <c r="G131">
        <v>24.5503845214844</v>
      </c>
      <c r="H131">
        <v>1.6984551550369999E-3</v>
      </c>
      <c r="I131" s="7">
        <f t="shared" si="3"/>
        <v>9.8826643486375125E-5</v>
      </c>
      <c r="J131" s="7">
        <f t="shared" si="4"/>
        <v>2.9647993045912538E-4</v>
      </c>
    </row>
    <row r="132" spans="1:12">
      <c r="A132">
        <v>126</v>
      </c>
      <c r="B132">
        <v>291.60000000000002</v>
      </c>
      <c r="C132">
        <v>373.92541503906301</v>
      </c>
      <c r="D132" t="s">
        <v>0</v>
      </c>
      <c r="E132">
        <v>8.6527921259403007E-2</v>
      </c>
      <c r="F132">
        <v>110.679359436035</v>
      </c>
      <c r="G132">
        <v>18.3084831237793</v>
      </c>
      <c r="H132">
        <v>1.843921420801E-3</v>
      </c>
      <c r="I132" s="7">
        <f t="shared" si="3"/>
        <v>1.0729077204654533E-4</v>
      </c>
      <c r="J132" s="7">
        <f t="shared" si="4"/>
        <v>3.2187231613963602E-4</v>
      </c>
    </row>
    <row r="133" spans="1:12">
      <c r="A133">
        <v>127</v>
      </c>
      <c r="B133">
        <v>291.60000000000002</v>
      </c>
      <c r="C133">
        <v>376.92938232421898</v>
      </c>
      <c r="D133" t="s">
        <v>0</v>
      </c>
      <c r="E133">
        <v>0.12763543426990501</v>
      </c>
      <c r="F133">
        <v>223.134368896485</v>
      </c>
      <c r="G133">
        <v>24.185665130615298</v>
      </c>
      <c r="H133">
        <v>3.7174252238320001E-3</v>
      </c>
      <c r="I133" s="7">
        <f t="shared" si="3"/>
        <v>2.163028303652077E-4</v>
      </c>
      <c r="J133" s="7">
        <f t="shared" si="4"/>
        <v>6.4890849109562306E-4</v>
      </c>
    </row>
    <row r="134" spans="1:12">
      <c r="A134">
        <v>128</v>
      </c>
      <c r="B134">
        <v>291.60000000000002</v>
      </c>
      <c r="C134">
        <v>379.92221069336</v>
      </c>
      <c r="D134" t="s">
        <v>0</v>
      </c>
      <c r="E134">
        <v>7.0884607732296004E-2</v>
      </c>
      <c r="F134">
        <v>74.288543701171903</v>
      </c>
      <c r="G134">
        <v>17.032648086547901</v>
      </c>
      <c r="H134">
        <v>1.237649348069E-3</v>
      </c>
      <c r="I134" s="7">
        <f t="shared" si="3"/>
        <v>7.2014106772262586E-5</v>
      </c>
      <c r="J134" s="7">
        <f t="shared" si="4"/>
        <v>2.1604232031678775E-4</v>
      </c>
    </row>
    <row r="135" spans="1:12">
      <c r="A135">
        <v>129</v>
      </c>
      <c r="B135">
        <v>291.60000000000002</v>
      </c>
      <c r="C135">
        <v>382.920166015625</v>
      </c>
      <c r="D135" t="s">
        <v>1</v>
      </c>
      <c r="E135">
        <v>9.8981350660324E-2</v>
      </c>
      <c r="F135">
        <v>131.28358459472699</v>
      </c>
      <c r="G135">
        <v>18.4576625823975</v>
      </c>
      <c r="H135">
        <v>2.1871884248990002E-3</v>
      </c>
      <c r="I135" s="7">
        <f t="shared" si="3"/>
        <v>1.2726417301273463E-4</v>
      </c>
      <c r="J135" s="7">
        <f t="shared" si="4"/>
        <v>3.8179251903820385E-4</v>
      </c>
    </row>
    <row r="136" spans="1:12">
      <c r="A136">
        <v>130</v>
      </c>
      <c r="B136">
        <v>291.55111111111114</v>
      </c>
      <c r="C136">
        <v>385.94528198242199</v>
      </c>
      <c r="D136" t="s">
        <v>0</v>
      </c>
      <c r="E136">
        <v>8.5279844701290006E-2</v>
      </c>
      <c r="F136">
        <v>101.49660491943401</v>
      </c>
      <c r="G136">
        <v>18.139244079589901</v>
      </c>
      <c r="H136">
        <v>1.6909364573770001E-3</v>
      </c>
      <c r="I136" s="7">
        <f t="shared" ref="I136:I199" si="6">$A$2*10^(-6)*F136/$B$2*7.45*10^(-6)*10^6/$C$2*2*60</f>
        <v>9.8389159075344364E-5</v>
      </c>
      <c r="J136" s="7">
        <f t="shared" ref="J136:J199" si="7">I136*3</f>
        <v>2.9516747722603309E-4</v>
      </c>
    </row>
    <row r="137" spans="1:12">
      <c r="A137">
        <v>131</v>
      </c>
      <c r="B137">
        <v>291.24888888888887</v>
      </c>
      <c r="C137">
        <v>388.93496704101602</v>
      </c>
      <c r="D137" t="s">
        <v>0</v>
      </c>
      <c r="E137">
        <v>0.106178306043148</v>
      </c>
      <c r="F137">
        <v>168.37274169921901</v>
      </c>
      <c r="G137">
        <v>21.7829399108887</v>
      </c>
      <c r="H137">
        <v>2.8050948856240001E-3</v>
      </c>
      <c r="I137" s="7">
        <f t="shared" si="6"/>
        <v>1.6321779905984179E-4</v>
      </c>
      <c r="J137" s="7">
        <f t="shared" si="7"/>
        <v>4.8965339717952543E-4</v>
      </c>
    </row>
    <row r="138" spans="1:12">
      <c r="A138">
        <v>132</v>
      </c>
      <c r="B138">
        <v>291.10000000000002</v>
      </c>
      <c r="C138">
        <v>397.96438598632801</v>
      </c>
      <c r="D138" t="s">
        <v>0</v>
      </c>
      <c r="E138">
        <v>7.8869208693504E-2</v>
      </c>
      <c r="F138">
        <v>126.21469116211</v>
      </c>
      <c r="G138">
        <v>28.946876525878899</v>
      </c>
      <c r="H138">
        <v>2.1027405095169998E-3</v>
      </c>
      <c r="I138" s="7">
        <f t="shared" si="6"/>
        <v>1.2235047010933608E-4</v>
      </c>
      <c r="J138" s="7">
        <f t="shared" si="7"/>
        <v>3.6705141032800824E-4</v>
      </c>
    </row>
    <row r="139" spans="1:12">
      <c r="A139">
        <v>133</v>
      </c>
      <c r="B139">
        <v>291.10000000000002</v>
      </c>
      <c r="C139">
        <v>406.927337646485</v>
      </c>
      <c r="D139" t="s">
        <v>0</v>
      </c>
      <c r="E139">
        <v>8.3053290843963998E-2</v>
      </c>
      <c r="F139">
        <v>71.049270629882798</v>
      </c>
      <c r="G139">
        <v>15.056469917297401</v>
      </c>
      <c r="H139">
        <v>1.1836829623360001E-3</v>
      </c>
      <c r="I139" s="7">
        <f t="shared" si="6"/>
        <v>6.8874008108346424E-5</v>
      </c>
      <c r="J139" s="7">
        <f t="shared" si="7"/>
        <v>2.0662202432503927E-4</v>
      </c>
    </row>
    <row r="140" spans="1:12">
      <c r="A140">
        <v>134</v>
      </c>
      <c r="B140">
        <v>291.10000000000002</v>
      </c>
      <c r="C140">
        <v>409.90832519531301</v>
      </c>
      <c r="D140" t="s">
        <v>2</v>
      </c>
      <c r="E140">
        <v>7.5250647962093006E-2</v>
      </c>
      <c r="F140">
        <v>99.503524780273494</v>
      </c>
      <c r="G140">
        <v>21.0110569000244</v>
      </c>
      <c r="H140">
        <v>1.6577316829659999E-3</v>
      </c>
      <c r="I140" s="7">
        <f t="shared" si="6"/>
        <v>9.6457099584118731E-5</v>
      </c>
      <c r="J140" s="7">
        <f t="shared" si="7"/>
        <v>2.8937129875235621E-4</v>
      </c>
    </row>
    <row r="141" spans="1:12">
      <c r="A141">
        <v>135</v>
      </c>
      <c r="B141">
        <v>291.10000000000002</v>
      </c>
      <c r="C141">
        <v>410.02142333984398</v>
      </c>
      <c r="D141" t="s">
        <v>51</v>
      </c>
      <c r="E141">
        <v>6.1523724347353002E-2</v>
      </c>
      <c r="F141">
        <v>75.645523071289105</v>
      </c>
      <c r="G141">
        <v>19.3861789703369</v>
      </c>
      <c r="H141">
        <v>1.260256664744E-3</v>
      </c>
      <c r="I141" s="7">
        <f t="shared" si="6"/>
        <v>7.3329540517208061E-5</v>
      </c>
      <c r="J141" s="7">
        <f t="shared" si="7"/>
        <v>2.199886215516242E-4</v>
      </c>
    </row>
    <row r="142" spans="1:12">
      <c r="A142">
        <v>136</v>
      </c>
      <c r="B142">
        <v>291.45111111111112</v>
      </c>
      <c r="C142">
        <v>421.93078613281301</v>
      </c>
      <c r="D142" t="s">
        <v>0</v>
      </c>
      <c r="E142">
        <v>0.12093365192413399</v>
      </c>
      <c r="F142">
        <v>150.24356079101599</v>
      </c>
      <c r="G142">
        <v>18.8612155914307</v>
      </c>
      <c r="H142">
        <v>2.503062192369E-3</v>
      </c>
      <c r="I142" s="7">
        <f t="shared" si="6"/>
        <v>1.4564366576051853E-4</v>
      </c>
      <c r="J142" s="7">
        <f t="shared" si="7"/>
        <v>4.369309972815556E-4</v>
      </c>
    </row>
    <row r="143" spans="1:12">
      <c r="A143">
        <v>137</v>
      </c>
      <c r="B143">
        <v>291.10000000000002</v>
      </c>
      <c r="C143">
        <v>424.94110107421898</v>
      </c>
      <c r="D143" t="s">
        <v>0</v>
      </c>
      <c r="E143">
        <v>0.116234481334686</v>
      </c>
      <c r="F143">
        <v>141.33784484863301</v>
      </c>
      <c r="G143">
        <v>17.134620666503899</v>
      </c>
      <c r="H143">
        <v>2.354692699833E-3</v>
      </c>
      <c r="I143" s="7">
        <f t="shared" si="6"/>
        <v>1.3701060948015839E-4</v>
      </c>
      <c r="J143" s="7">
        <f t="shared" si="7"/>
        <v>4.1103182844047514E-4</v>
      </c>
    </row>
    <row r="144" spans="1:12">
      <c r="A144">
        <v>138</v>
      </c>
      <c r="B144">
        <v>291.14888888888891</v>
      </c>
      <c r="C144">
        <v>427.95025634765602</v>
      </c>
      <c r="D144" t="s">
        <v>0</v>
      </c>
      <c r="E144">
        <v>7.7091693878173995E-2</v>
      </c>
      <c r="F144">
        <v>86.582344055175795</v>
      </c>
      <c r="G144">
        <v>16.534610748291001</v>
      </c>
      <c r="H144">
        <v>1.4424644276940001E-3</v>
      </c>
      <c r="I144" s="7">
        <f t="shared" si="6"/>
        <v>8.3931517011065693E-5</v>
      </c>
      <c r="J144" s="7">
        <f t="shared" si="7"/>
        <v>2.5179455103319711E-4</v>
      </c>
    </row>
    <row r="145" spans="1:10">
      <c r="A145">
        <v>139</v>
      </c>
      <c r="B145">
        <v>291.43888888888887</v>
      </c>
      <c r="C145">
        <v>430.93957519531301</v>
      </c>
      <c r="D145" t="s">
        <v>0</v>
      </c>
      <c r="E145">
        <v>8.7329931557178997E-2</v>
      </c>
      <c r="F145">
        <v>92.729690551757798</v>
      </c>
      <c r="G145">
        <v>15.1667947769165</v>
      </c>
      <c r="H145">
        <v>1.5448794032050001E-3</v>
      </c>
      <c r="I145" s="7">
        <f t="shared" si="6"/>
        <v>8.9890654785413615E-5</v>
      </c>
      <c r="J145" s="7">
        <f t="shared" si="7"/>
        <v>2.6967196435624083E-4</v>
      </c>
    </row>
    <row r="146" spans="1:10">
      <c r="A146">
        <v>140</v>
      </c>
      <c r="B146">
        <v>291</v>
      </c>
      <c r="C146">
        <v>433.93069458007801</v>
      </c>
      <c r="D146" t="s">
        <v>0</v>
      </c>
      <c r="E146">
        <v>9.6389696002007003E-2</v>
      </c>
      <c r="F146">
        <v>144.65931701660199</v>
      </c>
      <c r="G146">
        <v>19.998792648315501</v>
      </c>
      <c r="H146">
        <v>2.4100285249619999E-3</v>
      </c>
      <c r="I146" s="7">
        <f t="shared" si="6"/>
        <v>1.4023039061232566E-4</v>
      </c>
      <c r="J146" s="7">
        <f t="shared" si="7"/>
        <v>4.2069117183697699E-4</v>
      </c>
    </row>
    <row r="147" spans="1:10">
      <c r="A147">
        <v>141</v>
      </c>
      <c r="B147">
        <v>291</v>
      </c>
      <c r="C147">
        <v>436.94802856445301</v>
      </c>
      <c r="D147" t="s">
        <v>0</v>
      </c>
      <c r="E147">
        <v>7.7333800494671007E-2</v>
      </c>
      <c r="F147">
        <v>111.156547546387</v>
      </c>
      <c r="G147">
        <v>22.618881225586001</v>
      </c>
      <c r="H147">
        <v>1.851871388915E-3</v>
      </c>
      <c r="I147" s="7">
        <f t="shared" si="6"/>
        <v>1.0775335044446863E-4</v>
      </c>
      <c r="J147" s="7">
        <f t="shared" si="7"/>
        <v>3.2326005133340591E-4</v>
      </c>
    </row>
    <row r="148" spans="1:10">
      <c r="A148">
        <v>142</v>
      </c>
      <c r="B148">
        <v>291</v>
      </c>
      <c r="C148">
        <v>439.88656616211</v>
      </c>
      <c r="D148" t="s">
        <v>2</v>
      </c>
      <c r="E148">
        <v>6.8730100989342E-2</v>
      </c>
      <c r="F148">
        <v>127.199096679688</v>
      </c>
      <c r="G148">
        <v>28.143119812011701</v>
      </c>
      <c r="H148">
        <v>2.1191407347249998E-3</v>
      </c>
      <c r="I148" s="7">
        <f t="shared" si="6"/>
        <v>1.2330473681747384E-4</v>
      </c>
      <c r="J148" s="7">
        <f t="shared" si="7"/>
        <v>3.6991421045242149E-4</v>
      </c>
    </row>
    <row r="149" spans="1:10">
      <c r="A149">
        <v>143</v>
      </c>
      <c r="B149">
        <v>291</v>
      </c>
      <c r="C149">
        <v>440.01159667968801</v>
      </c>
      <c r="D149" t="s">
        <v>51</v>
      </c>
      <c r="E149">
        <v>8.1310465931892006E-2</v>
      </c>
      <c r="F149">
        <v>84.518768310546903</v>
      </c>
      <c r="G149">
        <v>16.0829372406006</v>
      </c>
      <c r="H149">
        <v>1.4080851943999999E-3</v>
      </c>
      <c r="I149" s="7">
        <f t="shared" si="6"/>
        <v>8.1931120225739939E-5</v>
      </c>
      <c r="J149" s="7">
        <f t="shared" si="7"/>
        <v>2.4579336067721982E-4</v>
      </c>
    </row>
    <row r="150" spans="1:10">
      <c r="A150">
        <v>144</v>
      </c>
      <c r="B150">
        <v>291</v>
      </c>
      <c r="C150">
        <v>442.92874145507801</v>
      </c>
      <c r="D150" t="s">
        <v>0</v>
      </c>
      <c r="E150">
        <v>7.8076861798762998E-2</v>
      </c>
      <c r="F150">
        <v>88.011566162109403</v>
      </c>
      <c r="G150">
        <v>15.539503097534199</v>
      </c>
      <c r="H150">
        <v>1.4662753105140001E-3</v>
      </c>
      <c r="I150" s="7">
        <f t="shared" si="6"/>
        <v>8.5316981690842028E-5</v>
      </c>
      <c r="J150" s="7">
        <f t="shared" si="7"/>
        <v>2.5595094507252611E-4</v>
      </c>
    </row>
    <row r="151" spans="1:10">
      <c r="A151">
        <v>145</v>
      </c>
      <c r="B151">
        <v>291</v>
      </c>
      <c r="C151">
        <v>457.94064331054699</v>
      </c>
      <c r="D151" t="s">
        <v>0</v>
      </c>
      <c r="E151">
        <v>5.0787314772606E-2</v>
      </c>
      <c r="F151">
        <v>69.379714965820298</v>
      </c>
      <c r="G151">
        <v>20.8684196472168</v>
      </c>
      <c r="H151">
        <v>1.1558681153049999E-3</v>
      </c>
      <c r="I151" s="7">
        <f t="shared" si="6"/>
        <v>6.7255567984689289E-5</v>
      </c>
      <c r="J151" s="7">
        <f t="shared" si="7"/>
        <v>2.0176670395406787E-4</v>
      </c>
    </row>
    <row r="152" spans="1:10">
      <c r="A152">
        <v>146</v>
      </c>
      <c r="B152">
        <v>291.06111111111113</v>
      </c>
      <c r="C152">
        <v>460.94747924804699</v>
      </c>
      <c r="D152" t="s">
        <v>0</v>
      </c>
      <c r="E152">
        <v>0.10906894505023999</v>
      </c>
      <c r="F152">
        <v>94.284385681152401</v>
      </c>
      <c r="G152">
        <v>15.0540628433228</v>
      </c>
      <c r="H152">
        <v>1.570780670311E-3</v>
      </c>
      <c r="I152" s="7">
        <f t="shared" si="6"/>
        <v>9.1397750973715579E-5</v>
      </c>
      <c r="J152" s="7">
        <f t="shared" si="7"/>
        <v>2.7419325292114675E-4</v>
      </c>
    </row>
    <row r="153" spans="1:10">
      <c r="A153">
        <v>147</v>
      </c>
      <c r="B153">
        <v>291</v>
      </c>
      <c r="C153">
        <v>469.93997192382801</v>
      </c>
      <c r="D153" t="s">
        <v>0</v>
      </c>
      <c r="E153">
        <v>8.1223256886004999E-2</v>
      </c>
      <c r="F153">
        <v>95.589065551757798</v>
      </c>
      <c r="G153">
        <v>16.110275268554702</v>
      </c>
      <c r="H153">
        <v>1.5925166757679999E-3</v>
      </c>
      <c r="I153" s="7">
        <f t="shared" si="6"/>
        <v>9.2662486433914377E-5</v>
      </c>
      <c r="J153" s="7">
        <f t="shared" si="7"/>
        <v>2.7798745930174312E-4</v>
      </c>
    </row>
    <row r="154" spans="1:10">
      <c r="A154">
        <v>148</v>
      </c>
      <c r="B154">
        <v>291.35111111111109</v>
      </c>
      <c r="C154">
        <v>475.93780517578102</v>
      </c>
      <c r="D154" t="s">
        <v>1</v>
      </c>
      <c r="E154">
        <v>0.129019305109978</v>
      </c>
      <c r="F154">
        <v>172.94445800781301</v>
      </c>
      <c r="G154">
        <v>17.8525714874268</v>
      </c>
      <c r="H154">
        <v>2.8812598153289998E-3</v>
      </c>
      <c r="I154" s="7">
        <f t="shared" si="6"/>
        <v>1.6764954654036735E-4</v>
      </c>
      <c r="J154" s="7">
        <f t="shared" si="7"/>
        <v>5.0294863962110198E-4</v>
      </c>
    </row>
    <row r="155" spans="1:10">
      <c r="A155">
        <v>149</v>
      </c>
      <c r="B155">
        <v>291</v>
      </c>
      <c r="C155">
        <v>478.93392944336</v>
      </c>
      <c r="D155" t="s">
        <v>0</v>
      </c>
      <c r="E155">
        <v>9.7357571125031003E-2</v>
      </c>
      <c r="F155">
        <v>123.762451171875</v>
      </c>
      <c r="G155">
        <v>18.665208816528299</v>
      </c>
      <c r="H155">
        <v>2.0618861183279999E-3</v>
      </c>
      <c r="I155" s="7">
        <f t="shared" si="6"/>
        <v>1.1997330852169804E-4</v>
      </c>
      <c r="J155" s="7">
        <f t="shared" si="7"/>
        <v>3.5991992556509413E-4</v>
      </c>
    </row>
    <row r="156" spans="1:10">
      <c r="A156">
        <v>150</v>
      </c>
      <c r="B156">
        <v>291.04888888888888</v>
      </c>
      <c r="C156">
        <v>484.94836425781301</v>
      </c>
      <c r="D156" t="s">
        <v>0</v>
      </c>
      <c r="E156">
        <v>9.5249220728873998E-2</v>
      </c>
      <c r="F156">
        <v>137.90811157226599</v>
      </c>
      <c r="G156">
        <v>19.326644897461001</v>
      </c>
      <c r="H156">
        <v>2.2975532414180001E-3</v>
      </c>
      <c r="I156" s="7">
        <f t="shared" si="6"/>
        <v>1.3368588178919437E-4</v>
      </c>
      <c r="J156" s="7">
        <f t="shared" si="7"/>
        <v>4.0105764536758312E-4</v>
      </c>
    </row>
    <row r="157" spans="1:10">
      <c r="A157">
        <v>151</v>
      </c>
      <c r="B157">
        <v>291</v>
      </c>
      <c r="C157">
        <v>490.92108154296898</v>
      </c>
      <c r="D157" t="s">
        <v>0</v>
      </c>
      <c r="E157">
        <v>8.8510304689407002E-2</v>
      </c>
      <c r="F157">
        <v>83.577560424804702</v>
      </c>
      <c r="G157">
        <v>15.1149740219116</v>
      </c>
      <c r="H157">
        <v>1.3924046430229999E-3</v>
      </c>
      <c r="I157" s="7">
        <f t="shared" si="6"/>
        <v>8.1018728599766175E-5</v>
      </c>
      <c r="J157" s="7">
        <f t="shared" si="7"/>
        <v>2.4305618579929854E-4</v>
      </c>
    </row>
    <row r="158" spans="1:10">
      <c r="A158">
        <v>152</v>
      </c>
      <c r="B158">
        <v>291</v>
      </c>
      <c r="C158">
        <v>493.91552734375</v>
      </c>
      <c r="D158" t="s">
        <v>0</v>
      </c>
      <c r="E158">
        <v>6.6366888582705993E-2</v>
      </c>
      <c r="F158">
        <v>133.55545043945301</v>
      </c>
      <c r="G158">
        <v>30.935939788818398</v>
      </c>
      <c r="H158">
        <v>2.2250377774579999E-3</v>
      </c>
      <c r="I158" s="7">
        <f t="shared" si="6"/>
        <v>1.2946648283553139E-4</v>
      </c>
      <c r="J158" s="7">
        <f t="shared" si="7"/>
        <v>3.8839944850659416E-4</v>
      </c>
    </row>
    <row r="159" spans="1:10">
      <c r="A159">
        <v>153</v>
      </c>
      <c r="B159">
        <v>291.04888888888888</v>
      </c>
      <c r="C159">
        <v>502.92996215820301</v>
      </c>
      <c r="D159" t="s">
        <v>0</v>
      </c>
      <c r="E159">
        <v>8.4161795675755005E-2</v>
      </c>
      <c r="F159">
        <v>85.711250305175795</v>
      </c>
      <c r="G159">
        <v>15.5850467681885</v>
      </c>
      <c r="H159">
        <v>1.427951979905E-3</v>
      </c>
      <c r="I159" s="7">
        <f t="shared" si="6"/>
        <v>8.3087092888639921E-5</v>
      </c>
      <c r="J159" s="7">
        <f t="shared" si="7"/>
        <v>2.4926127866591974E-4</v>
      </c>
    </row>
    <row r="160" spans="1:10">
      <c r="A160">
        <v>154</v>
      </c>
      <c r="B160">
        <v>291.35111111111109</v>
      </c>
      <c r="C160">
        <v>505.94827270507801</v>
      </c>
      <c r="D160" t="s">
        <v>0</v>
      </c>
      <c r="E160">
        <v>8.5320845246315002E-2</v>
      </c>
      <c r="F160">
        <v>135.55511474609401</v>
      </c>
      <c r="G160">
        <v>22.8138637542725</v>
      </c>
      <c r="H160">
        <v>2.2583522442939999E-3</v>
      </c>
      <c r="I160" s="7">
        <f t="shared" si="6"/>
        <v>1.3140492491169306E-4</v>
      </c>
      <c r="J160" s="7">
        <f t="shared" si="7"/>
        <v>3.9421477473507919E-4</v>
      </c>
    </row>
    <row r="161" spans="1:10">
      <c r="A161">
        <v>155</v>
      </c>
      <c r="B161">
        <v>291</v>
      </c>
      <c r="C161">
        <v>508.94842529296898</v>
      </c>
      <c r="D161" t="s">
        <v>0</v>
      </c>
      <c r="E161">
        <v>9.3345634639263E-2</v>
      </c>
      <c r="F161">
        <v>111.21312713623099</v>
      </c>
      <c r="G161">
        <v>19.855747222900401</v>
      </c>
      <c r="H161">
        <v>1.852814006565E-3</v>
      </c>
      <c r="I161" s="7">
        <f t="shared" si="6"/>
        <v>1.0780819777921443E-4</v>
      </c>
      <c r="J161" s="7">
        <f t="shared" si="7"/>
        <v>3.2342459333764329E-4</v>
      </c>
    </row>
    <row r="162" spans="1:10">
      <c r="A162">
        <v>156</v>
      </c>
      <c r="B162">
        <v>291</v>
      </c>
      <c r="C162">
        <v>511.94464111328199</v>
      </c>
      <c r="D162" t="s">
        <v>0</v>
      </c>
      <c r="E162">
        <v>7.0210330188273995E-2</v>
      </c>
      <c r="F162">
        <v>80.403434753417997</v>
      </c>
      <c r="G162">
        <v>16.114665985107401</v>
      </c>
      <c r="H162">
        <v>1.339523614911E-3</v>
      </c>
      <c r="I162" s="7">
        <f t="shared" si="6"/>
        <v>7.7941782766404583E-5</v>
      </c>
      <c r="J162" s="7">
        <f t="shared" si="7"/>
        <v>2.3382534829921375E-4</v>
      </c>
    </row>
    <row r="163" spans="1:10">
      <c r="A163">
        <v>157</v>
      </c>
      <c r="B163">
        <v>291.35111111111109</v>
      </c>
      <c r="C163">
        <v>523.91302490234398</v>
      </c>
      <c r="D163" t="s">
        <v>0</v>
      </c>
      <c r="E163">
        <v>7.9338915646075994E-2</v>
      </c>
      <c r="F163">
        <v>124.84931182861401</v>
      </c>
      <c r="G163">
        <v>24.5467128753662</v>
      </c>
      <c r="H163">
        <v>2.0799932492029998E-3</v>
      </c>
      <c r="I163" s="7">
        <f t="shared" si="6"/>
        <v>1.2102689357642484E-4</v>
      </c>
      <c r="J163" s="7">
        <f t="shared" si="7"/>
        <v>3.6308068072927449E-4</v>
      </c>
    </row>
    <row r="164" spans="1:10">
      <c r="A164">
        <v>158</v>
      </c>
      <c r="B164">
        <v>290.98777777777775</v>
      </c>
      <c r="C164">
        <v>526.92248535156295</v>
      </c>
      <c r="D164" t="s">
        <v>0</v>
      </c>
      <c r="E164">
        <v>8.6485549807548995E-2</v>
      </c>
      <c r="F164">
        <v>119.74021911621099</v>
      </c>
      <c r="G164">
        <v>17.7990627288819</v>
      </c>
      <c r="H164">
        <v>1.9948756126239998E-3</v>
      </c>
      <c r="I164" s="7">
        <f t="shared" si="6"/>
        <v>1.1607422214460386E-4</v>
      </c>
      <c r="J164" s="7">
        <f t="shared" si="7"/>
        <v>3.4822266643381159E-4</v>
      </c>
    </row>
    <row r="165" spans="1:10">
      <c r="A165">
        <v>159</v>
      </c>
      <c r="B165">
        <v>291.33888888888885</v>
      </c>
      <c r="C165">
        <v>535.93865966796898</v>
      </c>
      <c r="D165" t="s">
        <v>0</v>
      </c>
      <c r="E165">
        <v>8.4384292364119998E-2</v>
      </c>
      <c r="F165">
        <v>93.387626647949205</v>
      </c>
      <c r="G165">
        <v>15.0519161224365</v>
      </c>
      <c r="H165">
        <v>1.55584063814E-3</v>
      </c>
      <c r="I165" s="7">
        <f t="shared" si="6"/>
        <v>9.0528447342918118E-5</v>
      </c>
      <c r="J165" s="7">
        <f t="shared" si="7"/>
        <v>2.7158534202875435E-4</v>
      </c>
    </row>
    <row r="166" spans="1:10">
      <c r="A166">
        <v>160</v>
      </c>
      <c r="B166">
        <v>291.33888888888885</v>
      </c>
      <c r="C166">
        <v>541.94378662109398</v>
      </c>
      <c r="D166" t="s">
        <v>0</v>
      </c>
      <c r="E166">
        <v>0.100302487611771</v>
      </c>
      <c r="F166">
        <v>132.85215759277401</v>
      </c>
      <c r="G166">
        <v>19.301292419433601</v>
      </c>
      <c r="H166">
        <v>2.21332089771E-3</v>
      </c>
      <c r="I166" s="7">
        <f t="shared" si="6"/>
        <v>1.287847221813363E-4</v>
      </c>
      <c r="J166" s="7">
        <f t="shared" si="7"/>
        <v>3.8635416654400894E-4</v>
      </c>
    </row>
    <row r="167" spans="1:10">
      <c r="A167">
        <v>161</v>
      </c>
      <c r="B167">
        <v>290.89999999999998</v>
      </c>
      <c r="C167">
        <v>553.93658447265705</v>
      </c>
      <c r="D167" t="s">
        <v>0</v>
      </c>
      <c r="E167">
        <v>7.2654560208321006E-2</v>
      </c>
      <c r="F167">
        <v>83.207733154296903</v>
      </c>
      <c r="G167">
        <v>18.436332702636701</v>
      </c>
      <c r="H167">
        <v>1.386243309695E-3</v>
      </c>
      <c r="I167" s="7">
        <f t="shared" si="6"/>
        <v>8.0660224054936568E-5</v>
      </c>
      <c r="J167" s="7">
        <f t="shared" si="7"/>
        <v>2.4198067216480969E-4</v>
      </c>
    </row>
    <row r="168" spans="1:10">
      <c r="A168">
        <v>162</v>
      </c>
      <c r="B168">
        <v>291.33888888888885</v>
      </c>
      <c r="C168">
        <v>571.92626953125</v>
      </c>
      <c r="D168" t="s">
        <v>0</v>
      </c>
      <c r="E168">
        <v>8.8147073984145993E-2</v>
      </c>
      <c r="F168">
        <v>94.183059692382798</v>
      </c>
      <c r="G168">
        <v>15.230032920837401</v>
      </c>
      <c r="H168">
        <v>1.569092576324E-3</v>
      </c>
      <c r="I168" s="7">
        <f t="shared" si="6"/>
        <v>9.1299527207162659E-5</v>
      </c>
      <c r="J168" s="7">
        <f t="shared" si="7"/>
        <v>2.7389858162148796E-4</v>
      </c>
    </row>
    <row r="169" spans="1:10">
      <c r="A169">
        <v>163</v>
      </c>
      <c r="B169">
        <v>291.33888888888885</v>
      </c>
      <c r="C169">
        <v>577.91522216796898</v>
      </c>
      <c r="D169" t="s">
        <v>0</v>
      </c>
      <c r="E169">
        <v>8.3895109593868006E-2</v>
      </c>
      <c r="F169">
        <v>107.55927276611401</v>
      </c>
      <c r="G169">
        <v>17.4540119171143</v>
      </c>
      <c r="H169">
        <v>1.791940684061E-3</v>
      </c>
      <c r="I169" s="7">
        <f t="shared" si="6"/>
        <v>1.0426621074285052E-4</v>
      </c>
      <c r="J169" s="7">
        <f t="shared" si="7"/>
        <v>3.1279863222855156E-4</v>
      </c>
    </row>
    <row r="170" spans="1:10">
      <c r="A170">
        <v>164</v>
      </c>
      <c r="B170">
        <v>290.89999999999998</v>
      </c>
      <c r="C170">
        <v>601.94866943359398</v>
      </c>
      <c r="D170" t="s">
        <v>0</v>
      </c>
      <c r="E170">
        <v>9.5780275762080994E-2</v>
      </c>
      <c r="F170">
        <v>124.84349060058599</v>
      </c>
      <c r="G170">
        <v>18.256484985351602</v>
      </c>
      <c r="H170">
        <v>2.0798962673700002E-3</v>
      </c>
      <c r="I170" s="7">
        <f t="shared" si="6"/>
        <v>1.2102125057259314E-4</v>
      </c>
      <c r="J170" s="7">
        <f t="shared" si="7"/>
        <v>3.6306375171777944E-4</v>
      </c>
    </row>
    <row r="171" spans="1:10">
      <c r="A171">
        <v>165</v>
      </c>
      <c r="B171">
        <v>291.39999999999998</v>
      </c>
      <c r="C171">
        <v>610.88293457031295</v>
      </c>
      <c r="D171" t="s">
        <v>2</v>
      </c>
      <c r="E171">
        <v>6.9170676171779993E-2</v>
      </c>
      <c r="F171">
        <v>87.450279235839901</v>
      </c>
      <c r="G171">
        <v>22.5866298675537</v>
      </c>
      <c r="H171">
        <v>1.4569242536239999E-3</v>
      </c>
      <c r="I171" s="7">
        <f t="shared" si="6"/>
        <v>8.4772879267716857E-5</v>
      </c>
      <c r="J171" s="7">
        <f t="shared" si="7"/>
        <v>2.5431863780315059E-4</v>
      </c>
    </row>
    <row r="172" spans="1:10">
      <c r="A172">
        <v>166</v>
      </c>
      <c r="B172">
        <v>291.39999999999998</v>
      </c>
      <c r="C172">
        <v>610.99749755859398</v>
      </c>
      <c r="D172" t="s">
        <v>51</v>
      </c>
      <c r="E172">
        <v>8.4365874528884999E-2</v>
      </c>
      <c r="F172">
        <v>90.092300415039105</v>
      </c>
      <c r="G172">
        <v>17.411771774291999</v>
      </c>
      <c r="H172">
        <v>1.500940405067E-3</v>
      </c>
      <c r="I172" s="7">
        <f t="shared" si="6"/>
        <v>8.7334011655218892E-5</v>
      </c>
      <c r="J172" s="7">
        <f t="shared" si="7"/>
        <v>2.6200203496565668E-4</v>
      </c>
    </row>
    <row r="173" spans="1:10">
      <c r="A173">
        <v>167</v>
      </c>
      <c r="B173">
        <v>291.39999999999998</v>
      </c>
      <c r="C173">
        <v>613.98645019531295</v>
      </c>
      <c r="D173" t="s">
        <v>1</v>
      </c>
      <c r="E173">
        <v>8.1927835941315003E-2</v>
      </c>
      <c r="F173">
        <v>91.022552490234403</v>
      </c>
      <c r="G173">
        <v>16.107456207275401</v>
      </c>
      <c r="H173">
        <v>1.5164384323140001E-3</v>
      </c>
      <c r="I173" s="7">
        <f t="shared" si="6"/>
        <v>8.8235782896525046E-5</v>
      </c>
      <c r="J173" s="7">
        <f t="shared" si="7"/>
        <v>2.6470734868957514E-4</v>
      </c>
    </row>
    <row r="174" spans="1:10">
      <c r="A174">
        <v>168</v>
      </c>
      <c r="B174">
        <v>290.89999999999998</v>
      </c>
      <c r="C174">
        <v>634.927734375</v>
      </c>
      <c r="D174" t="s">
        <v>1</v>
      </c>
      <c r="E174">
        <v>9.6057310700416995E-2</v>
      </c>
      <c r="F174">
        <v>110.049697875977</v>
      </c>
      <c r="G174">
        <v>16.880865097045898</v>
      </c>
      <c r="H174">
        <v>1.8334312404780001E-3</v>
      </c>
      <c r="I174" s="7">
        <f t="shared" si="6"/>
        <v>1.0668038836479211E-4</v>
      </c>
      <c r="J174" s="7">
        <f t="shared" si="7"/>
        <v>3.2004116509437634E-4</v>
      </c>
    </row>
    <row r="175" spans="1:10">
      <c r="A175">
        <v>169</v>
      </c>
      <c r="B175">
        <v>291.3</v>
      </c>
      <c r="C175">
        <v>667.925537109375</v>
      </c>
      <c r="D175" t="s">
        <v>0</v>
      </c>
      <c r="E175">
        <v>8.2722797989844998E-2</v>
      </c>
      <c r="F175">
        <v>107.212783813477</v>
      </c>
      <c r="G175">
        <v>21.300346374511701</v>
      </c>
      <c r="H175">
        <v>1.786168167802E-3</v>
      </c>
      <c r="I175" s="7">
        <f t="shared" si="6"/>
        <v>1.0393032998402206E-4</v>
      </c>
      <c r="J175" s="7">
        <f t="shared" si="7"/>
        <v>3.1179098995206617E-4</v>
      </c>
    </row>
    <row r="176" spans="1:10">
      <c r="A176">
        <v>170</v>
      </c>
      <c r="B176">
        <v>291.3122222222222</v>
      </c>
      <c r="C176">
        <v>670.92810058593795</v>
      </c>
      <c r="D176" t="s">
        <v>0</v>
      </c>
      <c r="E176">
        <v>8.3723202347755002E-2</v>
      </c>
      <c r="F176">
        <v>122.27742767334</v>
      </c>
      <c r="G176">
        <v>19.889938354492202</v>
      </c>
      <c r="H176">
        <v>2.0371455826650002E-3</v>
      </c>
      <c r="I176" s="7">
        <f t="shared" si="6"/>
        <v>1.1853375087990338E-4</v>
      </c>
      <c r="J176" s="7">
        <f t="shared" si="7"/>
        <v>3.5560125263971014E-4</v>
      </c>
    </row>
    <row r="177" spans="1:10">
      <c r="A177">
        <v>171</v>
      </c>
      <c r="B177">
        <v>291.3122222222222</v>
      </c>
      <c r="C177">
        <v>679.94317626953102</v>
      </c>
      <c r="D177" t="s">
        <v>0</v>
      </c>
      <c r="E177">
        <v>8.7526276707648995E-2</v>
      </c>
      <c r="F177">
        <v>81.959846496582102</v>
      </c>
      <c r="G177">
        <v>15.0520114898682</v>
      </c>
      <c r="H177">
        <v>1.365453480854E-3</v>
      </c>
      <c r="I177" s="7">
        <f t="shared" si="6"/>
        <v>7.9450543012192713E-5</v>
      </c>
      <c r="J177" s="7">
        <f t="shared" si="7"/>
        <v>2.3835162903657812E-4</v>
      </c>
    </row>
    <row r="178" spans="1:10">
      <c r="A178">
        <v>172</v>
      </c>
      <c r="B178">
        <v>291.38777777777779</v>
      </c>
      <c r="C178">
        <v>682.926513671875</v>
      </c>
      <c r="D178" t="s">
        <v>0</v>
      </c>
      <c r="E178">
        <v>9.2865578830242004E-2</v>
      </c>
      <c r="F178">
        <v>102.98519897461</v>
      </c>
      <c r="G178">
        <v>15.6311054229737</v>
      </c>
      <c r="H178">
        <v>1.71573647862E-3</v>
      </c>
      <c r="I178" s="7">
        <f t="shared" si="6"/>
        <v>9.9832177956710703E-5</v>
      </c>
      <c r="J178" s="7">
        <f t="shared" si="7"/>
        <v>2.9949653387013214E-4</v>
      </c>
    </row>
    <row r="179" spans="1:10">
      <c r="A179">
        <v>173</v>
      </c>
      <c r="B179">
        <v>251.31666666666663</v>
      </c>
      <c r="C179">
        <v>697.89984130859398</v>
      </c>
      <c r="D179" t="s">
        <v>0</v>
      </c>
      <c r="E179">
        <v>7.9077295958996E-2</v>
      </c>
      <c r="F179">
        <v>87.265487670898494</v>
      </c>
      <c r="G179">
        <v>15.1779727935791</v>
      </c>
      <c r="H179">
        <v>1.4538456206550001E-3</v>
      </c>
      <c r="I179" s="7">
        <f t="shared" si="6"/>
        <v>8.4593745328278853E-5</v>
      </c>
      <c r="J179" s="7">
        <f t="shared" si="7"/>
        <v>2.5378123598483656E-4</v>
      </c>
    </row>
    <row r="180" spans="1:10">
      <c r="A180">
        <v>174</v>
      </c>
      <c r="B180">
        <v>241.03666666666666</v>
      </c>
      <c r="C180">
        <v>700.88323974609398</v>
      </c>
      <c r="D180" t="s">
        <v>2</v>
      </c>
      <c r="E180">
        <v>7.4793949723244005E-2</v>
      </c>
      <c r="F180">
        <v>108.579513549805</v>
      </c>
      <c r="G180">
        <v>23.118631362915099</v>
      </c>
      <c r="H180">
        <v>1.8089379258679999E-3</v>
      </c>
      <c r="I180" s="7">
        <f t="shared" si="6"/>
        <v>1.0525521557548911E-4</v>
      </c>
      <c r="J180" s="7">
        <f t="shared" si="7"/>
        <v>3.1576564672646732E-4</v>
      </c>
    </row>
    <row r="181" spans="1:10">
      <c r="A181">
        <v>175</v>
      </c>
      <c r="B181">
        <v>241.03666666666666</v>
      </c>
      <c r="C181">
        <v>701.01281738281295</v>
      </c>
      <c r="D181" t="s">
        <v>51</v>
      </c>
      <c r="E181">
        <v>9.0272717177868E-2</v>
      </c>
      <c r="F181">
        <v>114.02765655517599</v>
      </c>
      <c r="G181">
        <v>21.362848281860401</v>
      </c>
      <c r="H181">
        <v>1.8997041504139999E-3</v>
      </c>
      <c r="I181" s="7">
        <f t="shared" si="6"/>
        <v>1.1053655685036392E-4</v>
      </c>
      <c r="J181" s="7">
        <f t="shared" si="7"/>
        <v>3.3160967055109172E-4</v>
      </c>
    </row>
    <row r="182" spans="1:10">
      <c r="A182">
        <v>176</v>
      </c>
      <c r="B182">
        <v>160.88666666666666</v>
      </c>
      <c r="C182">
        <v>739.92352294921898</v>
      </c>
      <c r="D182" t="s">
        <v>0</v>
      </c>
      <c r="E182">
        <v>8.2845829427242001E-2</v>
      </c>
      <c r="F182">
        <v>98.265296936035199</v>
      </c>
      <c r="G182">
        <v>15.3171997070313</v>
      </c>
      <c r="H182">
        <v>1.637102770245E-3</v>
      </c>
      <c r="I182" s="7">
        <f t="shared" si="6"/>
        <v>9.5256781638163886E-5</v>
      </c>
      <c r="J182" s="7">
        <f t="shared" si="7"/>
        <v>2.8577034491449169E-4</v>
      </c>
    </row>
    <row r="183" spans="1:10">
      <c r="A183">
        <v>177</v>
      </c>
      <c r="B183">
        <v>290.89999999999998</v>
      </c>
      <c r="C183">
        <v>550.9453125</v>
      </c>
      <c r="D183" t="s">
        <v>0</v>
      </c>
      <c r="E183">
        <v>0.108281545341015</v>
      </c>
      <c r="F183">
        <v>178.37159729003901</v>
      </c>
      <c r="G183">
        <v>25.921300888061499</v>
      </c>
      <c r="H183">
        <v>3.9684252414439996E-3</v>
      </c>
      <c r="I183" s="7">
        <f t="shared" si="6"/>
        <v>1.7291052714742155E-4</v>
      </c>
      <c r="J183" s="7">
        <f t="shared" si="7"/>
        <v>5.187315814422647E-4</v>
      </c>
    </row>
    <row r="184" spans="1:10">
      <c r="A184">
        <v>178</v>
      </c>
      <c r="B184">
        <v>290.89999999999998</v>
      </c>
      <c r="C184">
        <v>553.92938232421898</v>
      </c>
      <c r="D184" t="s">
        <v>0</v>
      </c>
      <c r="E184">
        <v>6.8547725677489998E-2</v>
      </c>
      <c r="F184">
        <v>122.91096496582099</v>
      </c>
      <c r="G184">
        <v>25.358425140380898</v>
      </c>
      <c r="H184">
        <v>2.7345327576310001E-3</v>
      </c>
      <c r="I184" s="7">
        <f t="shared" si="6"/>
        <v>1.1914789163367099E-4</v>
      </c>
      <c r="J184" s="7">
        <f t="shared" si="7"/>
        <v>3.5744367490101299E-4</v>
      </c>
    </row>
    <row r="185" spans="1:10">
      <c r="A185">
        <v>179</v>
      </c>
      <c r="B185">
        <v>290.89999999999998</v>
      </c>
      <c r="C185">
        <v>556.93743896484398</v>
      </c>
      <c r="D185" t="s">
        <v>0</v>
      </c>
      <c r="E185">
        <v>9.2789351940155002E-2</v>
      </c>
      <c r="F185">
        <v>122.92617797851599</v>
      </c>
      <c r="G185">
        <v>17.751581192016602</v>
      </c>
      <c r="H185">
        <v>2.7348712179270001E-3</v>
      </c>
      <c r="I185" s="7">
        <f t="shared" si="6"/>
        <v>1.1916263888090404E-4</v>
      </c>
      <c r="J185" s="7">
        <f t="shared" si="7"/>
        <v>3.5748791664271212E-4</v>
      </c>
    </row>
    <row r="186" spans="1:10">
      <c r="A186">
        <v>180</v>
      </c>
      <c r="B186">
        <v>290.96111111111111</v>
      </c>
      <c r="C186">
        <v>559.950927734375</v>
      </c>
      <c r="D186" t="s">
        <v>0</v>
      </c>
      <c r="E186">
        <v>8.4789216518402002E-2</v>
      </c>
      <c r="F186">
        <v>87.458709716796903</v>
      </c>
      <c r="G186">
        <v>16.785076141357401</v>
      </c>
      <c r="H186">
        <v>1.9457882112249999E-3</v>
      </c>
      <c r="I186" s="7">
        <f t="shared" si="6"/>
        <v>8.4781051638926899E-5</v>
      </c>
      <c r="J186" s="7">
        <f t="shared" si="7"/>
        <v>2.5434315491678071E-4</v>
      </c>
    </row>
    <row r="187" spans="1:10">
      <c r="A187">
        <v>181</v>
      </c>
      <c r="B187">
        <v>291.33888888888885</v>
      </c>
      <c r="C187">
        <v>562.92614746093795</v>
      </c>
      <c r="D187" t="s">
        <v>0</v>
      </c>
      <c r="E187">
        <v>9.2163786292076E-2</v>
      </c>
      <c r="F187">
        <v>138.09490966796901</v>
      </c>
      <c r="G187">
        <v>23.6358242034912</v>
      </c>
      <c r="H187">
        <v>3.0723463464319999E-3</v>
      </c>
      <c r="I187" s="7">
        <f t="shared" si="6"/>
        <v>1.3386696082693839E-4</v>
      </c>
      <c r="J187" s="7">
        <f t="shared" si="7"/>
        <v>4.0160088248081521E-4</v>
      </c>
    </row>
    <row r="188" spans="1:10">
      <c r="A188">
        <v>182</v>
      </c>
      <c r="B188">
        <v>290.89999999999998</v>
      </c>
      <c r="C188">
        <v>565.91961669921898</v>
      </c>
      <c r="D188" t="s">
        <v>0</v>
      </c>
      <c r="E188">
        <v>7.3359526693820995E-2</v>
      </c>
      <c r="F188">
        <v>104.612762451172</v>
      </c>
      <c r="G188">
        <v>19.890670776367202</v>
      </c>
      <c r="H188">
        <v>2.3274329175480002E-3</v>
      </c>
      <c r="I188" s="7">
        <f t="shared" si="6"/>
        <v>1.0140991153634908E-4</v>
      </c>
      <c r="J188" s="7">
        <f t="shared" si="7"/>
        <v>3.0422973460904725E-4</v>
      </c>
    </row>
    <row r="189" spans="1:10">
      <c r="A189">
        <v>183</v>
      </c>
      <c r="B189">
        <v>290.96111111111111</v>
      </c>
      <c r="C189">
        <v>568.935302734375</v>
      </c>
      <c r="D189" t="s">
        <v>0</v>
      </c>
      <c r="E189">
        <v>6.6086567938327997E-2</v>
      </c>
      <c r="F189">
        <v>75.486091613769602</v>
      </c>
      <c r="G189">
        <v>17.582981109619201</v>
      </c>
      <c r="H189">
        <v>1.67942046766E-3</v>
      </c>
      <c r="I189" s="7">
        <f t="shared" si="6"/>
        <v>7.3174990253699733E-5</v>
      </c>
      <c r="J189" s="7">
        <f t="shared" si="7"/>
        <v>2.1952497076109919E-4</v>
      </c>
    </row>
    <row r="190" spans="1:10">
      <c r="A190">
        <v>184</v>
      </c>
      <c r="B190">
        <v>291.33888888888885</v>
      </c>
      <c r="C190">
        <v>571.93603515625</v>
      </c>
      <c r="D190" t="s">
        <v>0</v>
      </c>
      <c r="E190">
        <v>7.6564148068427998E-2</v>
      </c>
      <c r="F190">
        <v>135.69221496582099</v>
      </c>
      <c r="G190">
        <v>26.1388263702393</v>
      </c>
      <c r="H190">
        <v>3.018891006858E-3</v>
      </c>
      <c r="I190" s="7">
        <f t="shared" si="6"/>
        <v>1.3153782763625899E-4</v>
      </c>
      <c r="J190" s="7">
        <f t="shared" si="7"/>
        <v>3.9461348290877697E-4</v>
      </c>
    </row>
    <row r="191" spans="1:10">
      <c r="A191">
        <v>185</v>
      </c>
      <c r="B191">
        <v>290.96111111111111</v>
      </c>
      <c r="C191">
        <v>574.93621826171898</v>
      </c>
      <c r="D191" t="s">
        <v>0</v>
      </c>
      <c r="E191">
        <v>8.7058909237385004E-2</v>
      </c>
      <c r="F191">
        <v>112.33457183837901</v>
      </c>
      <c r="G191">
        <v>18.443428039550799</v>
      </c>
      <c r="H191">
        <v>2.4992283364790001E-3</v>
      </c>
      <c r="I191" s="7">
        <f t="shared" si="6"/>
        <v>1.0889530804542902E-4</v>
      </c>
      <c r="J191" s="7">
        <f t="shared" si="7"/>
        <v>3.2668592413628703E-4</v>
      </c>
    </row>
    <row r="192" spans="1:10">
      <c r="A192">
        <v>186</v>
      </c>
      <c r="B192">
        <v>291.33888888888885</v>
      </c>
      <c r="C192">
        <v>577.94696044921898</v>
      </c>
      <c r="D192" t="s">
        <v>0</v>
      </c>
      <c r="E192">
        <v>7.3011487722397003E-2</v>
      </c>
      <c r="F192">
        <v>78.3509521484375</v>
      </c>
      <c r="G192">
        <v>16.033514022827202</v>
      </c>
      <c r="H192">
        <v>1.7431581088069999E-3</v>
      </c>
      <c r="I192" s="7">
        <f t="shared" si="6"/>
        <v>7.5952139490345253E-5</v>
      </c>
      <c r="J192" s="7">
        <f t="shared" si="7"/>
        <v>2.2785641847103576E-4</v>
      </c>
    </row>
    <row r="193" spans="1:10">
      <c r="A193">
        <v>187</v>
      </c>
      <c r="B193">
        <v>291.33888888888885</v>
      </c>
      <c r="C193">
        <v>583.93292236328205</v>
      </c>
      <c r="D193" t="s">
        <v>0</v>
      </c>
      <c r="E193">
        <v>7.4680879712105006E-2</v>
      </c>
      <c r="F193">
        <v>93.636589050292997</v>
      </c>
      <c r="G193">
        <v>18.616401672363299</v>
      </c>
      <c r="H193">
        <v>2.083234153617E-3</v>
      </c>
      <c r="I193" s="7">
        <f t="shared" si="6"/>
        <v>9.0769787449096283E-5</v>
      </c>
      <c r="J193" s="7">
        <f t="shared" si="7"/>
        <v>2.7230936234728888E-4</v>
      </c>
    </row>
    <row r="194" spans="1:10">
      <c r="A194">
        <v>188</v>
      </c>
      <c r="B194">
        <v>290.96111111111111</v>
      </c>
      <c r="C194">
        <v>586.92633056640705</v>
      </c>
      <c r="D194" t="s">
        <v>0</v>
      </c>
      <c r="E194">
        <v>9.3815013766288993E-2</v>
      </c>
      <c r="F194">
        <v>134.45686340332099</v>
      </c>
      <c r="G194">
        <v>19.173295974731499</v>
      </c>
      <c r="H194">
        <v>2.9914068087169999E-3</v>
      </c>
      <c r="I194" s="7">
        <f t="shared" si="6"/>
        <v>1.3034029791106997E-4</v>
      </c>
      <c r="J194" s="7">
        <f t="shared" si="7"/>
        <v>3.910208937332099E-4</v>
      </c>
    </row>
    <row r="195" spans="1:10">
      <c r="A195">
        <v>189</v>
      </c>
      <c r="B195">
        <v>291.33888888888885</v>
      </c>
      <c r="C195">
        <v>589.91467285156295</v>
      </c>
      <c r="D195" t="s">
        <v>0</v>
      </c>
      <c r="E195">
        <v>9.4705671072006004E-2</v>
      </c>
      <c r="F195">
        <v>119.310913085938</v>
      </c>
      <c r="G195">
        <v>17.685646057128899</v>
      </c>
      <c r="H195">
        <v>2.6544385219590002E-3</v>
      </c>
      <c r="I195" s="7">
        <f t="shared" si="6"/>
        <v>1.1565805985683017E-4</v>
      </c>
      <c r="J195" s="7">
        <f t="shared" si="7"/>
        <v>3.4697417957049053E-4</v>
      </c>
    </row>
    <row r="196" spans="1:10">
      <c r="A196">
        <v>190</v>
      </c>
      <c r="B196">
        <v>290.96111111111111</v>
      </c>
      <c r="C196">
        <v>592.91833496093795</v>
      </c>
      <c r="D196" t="s">
        <v>0</v>
      </c>
      <c r="E196">
        <v>0.10084033757448201</v>
      </c>
      <c r="F196">
        <v>117.003799438477</v>
      </c>
      <c r="G196">
        <v>16.885683059692401</v>
      </c>
      <c r="H196">
        <v>2.6031096771619998E-3</v>
      </c>
      <c r="I196" s="7">
        <f t="shared" si="6"/>
        <v>1.1342158138698258E-4</v>
      </c>
      <c r="J196" s="7">
        <f t="shared" si="7"/>
        <v>3.4026474416094777E-4</v>
      </c>
    </row>
    <row r="197" spans="1:10">
      <c r="A197">
        <v>191</v>
      </c>
      <c r="B197">
        <v>291.33888888888885</v>
      </c>
      <c r="C197">
        <v>595.91418457031295</v>
      </c>
      <c r="D197" t="s">
        <v>0</v>
      </c>
      <c r="E197">
        <v>7.8396275639533997E-2</v>
      </c>
      <c r="F197">
        <v>97.723526000976605</v>
      </c>
      <c r="G197">
        <v>16.195569992065501</v>
      </c>
      <c r="H197">
        <v>2.1741606464090002E-3</v>
      </c>
      <c r="I197" s="7">
        <f t="shared" si="6"/>
        <v>9.4731597699704181E-5</v>
      </c>
      <c r="J197" s="7">
        <f t="shared" si="7"/>
        <v>2.8419479309911252E-4</v>
      </c>
    </row>
    <row r="198" spans="1:10">
      <c r="A198">
        <v>192</v>
      </c>
      <c r="B198">
        <v>290.89999999999998</v>
      </c>
      <c r="C198">
        <v>598.94580078125</v>
      </c>
      <c r="D198" t="s">
        <v>0</v>
      </c>
      <c r="E198">
        <v>9.6715256571770006E-2</v>
      </c>
      <c r="F198">
        <v>152.771484375</v>
      </c>
      <c r="G198">
        <v>23.233108520507798</v>
      </c>
      <c r="H198">
        <v>3.398871927916E-3</v>
      </c>
      <c r="I198" s="7">
        <f t="shared" si="6"/>
        <v>1.4809419379376991E-4</v>
      </c>
      <c r="J198" s="7">
        <f t="shared" si="7"/>
        <v>4.4428258138130974E-4</v>
      </c>
    </row>
    <row r="199" spans="1:10">
      <c r="A199">
        <v>193</v>
      </c>
      <c r="B199">
        <v>290.89999999999998</v>
      </c>
      <c r="C199">
        <v>604.92572021484398</v>
      </c>
      <c r="D199" t="s">
        <v>0</v>
      </c>
      <c r="E199">
        <v>0.10433530062437101</v>
      </c>
      <c r="F199">
        <v>145.48008728027401</v>
      </c>
      <c r="G199">
        <v>17.618335723876999</v>
      </c>
      <c r="H199">
        <v>3.2366523553169998E-3</v>
      </c>
      <c r="I199" s="7">
        <f t="shared" si="6"/>
        <v>1.4102603196506687E-4</v>
      </c>
      <c r="J199" s="7">
        <f t="shared" si="7"/>
        <v>4.230780958952006E-4</v>
      </c>
    </row>
    <row r="200" spans="1:10">
      <c r="A200">
        <v>194</v>
      </c>
      <c r="B200">
        <v>290.96111111111111</v>
      </c>
      <c r="C200">
        <v>607.93853759765705</v>
      </c>
      <c r="D200" t="s">
        <v>0</v>
      </c>
      <c r="E200">
        <v>7.1894213557243E-2</v>
      </c>
      <c r="F200">
        <v>90.543800354003906</v>
      </c>
      <c r="G200">
        <v>17.636835098266602</v>
      </c>
      <c r="H200">
        <v>2.0144255489109998E-3</v>
      </c>
      <c r="I200" s="7">
        <f t="shared" ref="I200:I247" si="8">$A$2*10^(-6)*F200/$B$2*7.45*10^(-6)*10^6/$C$2*2*60</f>
        <v>8.7771688357336935E-5</v>
      </c>
      <c r="J200" s="7">
        <f t="shared" ref="J200:J247" si="9">I200*3</f>
        <v>2.6331506507201079E-4</v>
      </c>
    </row>
    <row r="201" spans="1:10">
      <c r="A201">
        <v>195</v>
      </c>
      <c r="B201">
        <v>291.39999999999998</v>
      </c>
      <c r="C201">
        <v>610.92584228515705</v>
      </c>
      <c r="D201" t="s">
        <v>0</v>
      </c>
      <c r="E201">
        <v>7.6492674648761999E-2</v>
      </c>
      <c r="F201">
        <v>101.23159027099599</v>
      </c>
      <c r="G201">
        <v>19.523607254028299</v>
      </c>
      <c r="H201">
        <v>2.2522083345460002E-3</v>
      </c>
      <c r="I201" s="7">
        <f t="shared" si="8"/>
        <v>9.8132258182716852E-5</v>
      </c>
      <c r="J201" s="7">
        <f t="shared" si="9"/>
        <v>2.9439677454815054E-4</v>
      </c>
    </row>
    <row r="202" spans="1:10">
      <c r="A202">
        <v>196</v>
      </c>
      <c r="B202">
        <v>291.39999999999998</v>
      </c>
      <c r="C202">
        <v>613.96044921875</v>
      </c>
      <c r="D202" t="s">
        <v>0</v>
      </c>
      <c r="E202">
        <v>0.10320019721984899</v>
      </c>
      <c r="F202">
        <v>121.67067718505901</v>
      </c>
      <c r="G202">
        <v>15.564562797546399</v>
      </c>
      <c r="H202">
        <v>2.7069387381199999E-3</v>
      </c>
      <c r="I202" s="7">
        <f t="shared" si="8"/>
        <v>1.1794557681873248E-4</v>
      </c>
      <c r="J202" s="7">
        <f t="shared" si="9"/>
        <v>3.5383673045619743E-4</v>
      </c>
    </row>
    <row r="203" spans="1:10">
      <c r="A203">
        <v>197</v>
      </c>
      <c r="B203">
        <v>291.27777777777777</v>
      </c>
      <c r="C203">
        <v>616.932861328125</v>
      </c>
      <c r="D203" t="s">
        <v>0</v>
      </c>
      <c r="E203">
        <v>8.8908709585667003E-2</v>
      </c>
      <c r="F203">
        <v>133.53025817871099</v>
      </c>
      <c r="G203">
        <v>20.255872726440501</v>
      </c>
      <c r="H203">
        <v>2.9707916232389999E-3</v>
      </c>
      <c r="I203" s="7">
        <f t="shared" si="8"/>
        <v>1.2944206186744499E-4</v>
      </c>
      <c r="J203" s="7">
        <f t="shared" si="9"/>
        <v>3.8832618560233497E-4</v>
      </c>
    </row>
    <row r="204" spans="1:10">
      <c r="A204">
        <v>198</v>
      </c>
      <c r="B204">
        <v>290.52222222222218</v>
      </c>
      <c r="C204">
        <v>619.918212890625</v>
      </c>
      <c r="D204" t="s">
        <v>0</v>
      </c>
      <c r="E204">
        <v>0.110482305288315</v>
      </c>
      <c r="F204">
        <v>149.87268066406301</v>
      </c>
      <c r="G204">
        <v>21.198663711547901</v>
      </c>
      <c r="H204">
        <v>3.334379116329E-3</v>
      </c>
      <c r="I204" s="7">
        <f t="shared" si="8"/>
        <v>1.4528414059376414E-4</v>
      </c>
      <c r="J204" s="7">
        <f t="shared" si="9"/>
        <v>4.3585242178129243E-4</v>
      </c>
    </row>
    <row r="205" spans="1:10">
      <c r="A205">
        <v>199</v>
      </c>
      <c r="B205">
        <v>291.39999999999998</v>
      </c>
      <c r="C205">
        <v>622.94158935546898</v>
      </c>
      <c r="D205" t="s">
        <v>0</v>
      </c>
      <c r="E205">
        <v>8.7983340024947995E-2</v>
      </c>
      <c r="F205">
        <v>100.88588714599599</v>
      </c>
      <c r="G205">
        <v>16.3510341644287</v>
      </c>
      <c r="H205">
        <v>2.2445171043940001E-3</v>
      </c>
      <c r="I205" s="7">
        <f t="shared" si="8"/>
        <v>9.7797139192426816E-5</v>
      </c>
      <c r="J205" s="7">
        <f t="shared" si="9"/>
        <v>2.9339141757728042E-4</v>
      </c>
    </row>
    <row r="206" spans="1:10">
      <c r="A206">
        <v>200</v>
      </c>
      <c r="B206">
        <v>291.39999999999998</v>
      </c>
      <c r="C206">
        <v>625.91339111328205</v>
      </c>
      <c r="D206" t="s">
        <v>0</v>
      </c>
      <c r="E206">
        <v>0.105329915881157</v>
      </c>
      <c r="F206">
        <v>161.153900146485</v>
      </c>
      <c r="G206">
        <v>21.047023773193398</v>
      </c>
      <c r="H206">
        <v>3.58536456933E-3</v>
      </c>
      <c r="I206" s="7">
        <f t="shared" si="8"/>
        <v>1.5621997139422241E-4</v>
      </c>
      <c r="J206" s="7">
        <f t="shared" si="9"/>
        <v>4.6865991418266724E-4</v>
      </c>
    </row>
    <row r="207" spans="1:10">
      <c r="A207">
        <v>201</v>
      </c>
      <c r="B207">
        <v>291.39999999999998</v>
      </c>
      <c r="C207">
        <v>628.94061279296898</v>
      </c>
      <c r="D207" t="s">
        <v>0</v>
      </c>
      <c r="E207">
        <v>0.13066463172435799</v>
      </c>
      <c r="F207">
        <v>182.957443237305</v>
      </c>
      <c r="G207">
        <v>21.6339302062988</v>
      </c>
      <c r="H207">
        <v>4.0704515005959997E-3</v>
      </c>
      <c r="I207" s="7">
        <f t="shared" si="8"/>
        <v>1.7735597167001151E-4</v>
      </c>
      <c r="J207" s="7">
        <f t="shared" si="9"/>
        <v>5.3206791501003454E-4</v>
      </c>
    </row>
    <row r="208" spans="1:10">
      <c r="A208">
        <v>202</v>
      </c>
      <c r="B208">
        <v>291.33888888888885</v>
      </c>
      <c r="C208">
        <v>631.93536376953205</v>
      </c>
      <c r="D208" t="s">
        <v>0</v>
      </c>
      <c r="E208">
        <v>9.1350957751273998E-2</v>
      </c>
      <c r="F208">
        <v>143.60012817382801</v>
      </c>
      <c r="G208">
        <v>21.112974166870099</v>
      </c>
      <c r="H208">
        <v>3.1948268781439998E-3</v>
      </c>
      <c r="I208" s="7">
        <f t="shared" si="8"/>
        <v>1.3920363016427679E-4</v>
      </c>
      <c r="J208" s="7">
        <f t="shared" si="9"/>
        <v>4.1761089049283036E-4</v>
      </c>
    </row>
    <row r="209" spans="1:10">
      <c r="A209">
        <v>203</v>
      </c>
      <c r="B209">
        <v>290.89999999999998</v>
      </c>
      <c r="C209">
        <v>634.944091796875</v>
      </c>
      <c r="D209" t="s">
        <v>0</v>
      </c>
      <c r="E209">
        <v>0.10152992606163</v>
      </c>
      <c r="F209">
        <v>158.46636962890599</v>
      </c>
      <c r="G209">
        <v>22.676019668579102</v>
      </c>
      <c r="H209">
        <v>3.5255721802659999E-3</v>
      </c>
      <c r="I209" s="7">
        <f t="shared" si="8"/>
        <v>1.5361472299380729E-4</v>
      </c>
      <c r="J209" s="7">
        <f t="shared" si="9"/>
        <v>4.6084416898142187E-4</v>
      </c>
    </row>
    <row r="210" spans="1:10">
      <c r="A210">
        <v>204</v>
      </c>
      <c r="B210">
        <v>290.89999999999998</v>
      </c>
      <c r="C210">
        <v>637.92584228515602</v>
      </c>
      <c r="D210" t="s">
        <v>0</v>
      </c>
      <c r="E210">
        <v>8.5935719311237002E-2</v>
      </c>
      <c r="F210">
        <v>142.51806640625</v>
      </c>
      <c r="G210">
        <v>26.845748901367202</v>
      </c>
      <c r="H210">
        <v>3.1707530833439998E-3</v>
      </c>
      <c r="I210" s="7">
        <f t="shared" si="8"/>
        <v>1.3815469707470111E-4</v>
      </c>
      <c r="J210" s="7">
        <f t="shared" si="9"/>
        <v>4.1446409122410333E-4</v>
      </c>
    </row>
    <row r="211" spans="1:10">
      <c r="A211">
        <v>205</v>
      </c>
      <c r="B211">
        <v>290.96111111111111</v>
      </c>
      <c r="C211">
        <v>643.94488525390705</v>
      </c>
      <c r="D211" t="s">
        <v>0</v>
      </c>
      <c r="E211">
        <v>7.6864942908287007E-2</v>
      </c>
      <c r="F211">
        <v>109.55061340332099</v>
      </c>
      <c r="G211">
        <v>19.703872680664102</v>
      </c>
      <c r="H211">
        <v>2.4372906115680002E-3</v>
      </c>
      <c r="I211" s="7">
        <f t="shared" si="8"/>
        <v>1.0619658398915646E-4</v>
      </c>
      <c r="J211" s="7">
        <f t="shared" si="9"/>
        <v>3.1858975196746939E-4</v>
      </c>
    </row>
    <row r="212" spans="1:10">
      <c r="A212">
        <v>206</v>
      </c>
      <c r="B212">
        <v>291.39999999999998</v>
      </c>
      <c r="C212">
        <v>646.92401123046898</v>
      </c>
      <c r="D212" t="s">
        <v>0</v>
      </c>
      <c r="E212">
        <v>5.7664588093757997E-2</v>
      </c>
      <c r="F212">
        <v>82.955177307128906</v>
      </c>
      <c r="G212">
        <v>19.486930847168001</v>
      </c>
      <c r="H212">
        <v>1.845593270092E-3</v>
      </c>
      <c r="I212" s="7">
        <f t="shared" si="8"/>
        <v>8.0415400521753887E-5</v>
      </c>
      <c r="J212" s="7">
        <f t="shared" si="9"/>
        <v>2.4124620156526166E-4</v>
      </c>
    </row>
    <row r="213" spans="1:10">
      <c r="A213">
        <v>207</v>
      </c>
      <c r="B213">
        <v>291.33888888888885</v>
      </c>
      <c r="C213">
        <v>649.945556640625</v>
      </c>
      <c r="D213" t="s">
        <v>0</v>
      </c>
      <c r="E213">
        <v>8.7605871260166002E-2</v>
      </c>
      <c r="F213">
        <v>85.083541870117202</v>
      </c>
      <c r="G213">
        <v>15.606127738952701</v>
      </c>
      <c r="H213">
        <v>1.8929452912829999E-3</v>
      </c>
      <c r="I213" s="7">
        <f t="shared" si="8"/>
        <v>8.2478602534514868E-5</v>
      </c>
      <c r="J213" s="7">
        <f t="shared" si="9"/>
        <v>2.4743580760354459E-4</v>
      </c>
    </row>
    <row r="214" spans="1:10">
      <c r="A214">
        <v>208</v>
      </c>
      <c r="B214">
        <v>290.89999999999998</v>
      </c>
      <c r="C214">
        <v>652.95178222656295</v>
      </c>
      <c r="D214" t="s">
        <v>0</v>
      </c>
      <c r="E214">
        <v>7.9998858273028994E-2</v>
      </c>
      <c r="F214">
        <v>86.846847534179702</v>
      </c>
      <c r="G214">
        <v>15.831739425659199</v>
      </c>
      <c r="H214">
        <v>1.9321754535510001E-3</v>
      </c>
      <c r="I214" s="7">
        <f t="shared" si="8"/>
        <v>8.4187922384352355E-5</v>
      </c>
      <c r="J214" s="7">
        <f t="shared" si="9"/>
        <v>2.5256376715305704E-4</v>
      </c>
    </row>
    <row r="215" spans="1:10">
      <c r="A215">
        <v>209</v>
      </c>
      <c r="B215">
        <v>290.94888888888886</v>
      </c>
      <c r="C215">
        <v>655.92193603515705</v>
      </c>
      <c r="D215" t="s">
        <v>0</v>
      </c>
      <c r="E215">
        <v>8.7515905499457994E-2</v>
      </c>
      <c r="F215">
        <v>126.162322998047</v>
      </c>
      <c r="G215">
        <v>20.581348419189499</v>
      </c>
      <c r="H215">
        <v>2.8068692253210002E-3</v>
      </c>
      <c r="I215" s="7">
        <f t="shared" si="8"/>
        <v>1.2229970526228952E-4</v>
      </c>
      <c r="J215" s="7">
        <f t="shared" si="9"/>
        <v>3.6689911578686855E-4</v>
      </c>
    </row>
    <row r="216" spans="1:10">
      <c r="A216">
        <v>210</v>
      </c>
      <c r="B216">
        <v>291.3</v>
      </c>
      <c r="C216">
        <v>658.93591308593795</v>
      </c>
      <c r="D216" t="s">
        <v>0</v>
      </c>
      <c r="E216">
        <v>9.2510029673575994E-2</v>
      </c>
      <c r="F216">
        <v>138.92953491211</v>
      </c>
      <c r="G216">
        <v>21.1847324371338</v>
      </c>
      <c r="H216">
        <v>3.0909151541139998E-3</v>
      </c>
      <c r="I216" s="7">
        <f t="shared" si="8"/>
        <v>1.3467603297254632E-4</v>
      </c>
      <c r="J216" s="7">
        <f t="shared" si="9"/>
        <v>4.0402809891763896E-4</v>
      </c>
    </row>
    <row r="217" spans="1:10">
      <c r="A217">
        <v>211</v>
      </c>
      <c r="B217">
        <v>291.3122222222222</v>
      </c>
      <c r="C217">
        <v>661.92340087890602</v>
      </c>
      <c r="D217" t="s">
        <v>0</v>
      </c>
      <c r="E217">
        <v>8.1004127860068997E-2</v>
      </c>
      <c r="F217">
        <v>112.139701843262</v>
      </c>
      <c r="G217">
        <v>20.126359939575199</v>
      </c>
      <c r="H217">
        <v>2.494892853593E-3</v>
      </c>
      <c r="I217" s="7">
        <f t="shared" si="8"/>
        <v>1.0870640423959435E-4</v>
      </c>
      <c r="J217" s="7">
        <f t="shared" si="9"/>
        <v>3.2611921271878306E-4</v>
      </c>
    </row>
    <row r="218" spans="1:10">
      <c r="A218">
        <v>212</v>
      </c>
      <c r="B218">
        <v>291.38777777777779</v>
      </c>
      <c r="C218">
        <v>664.947998046875</v>
      </c>
      <c r="D218" t="s">
        <v>0</v>
      </c>
      <c r="E218">
        <v>9.2158965766429998E-2</v>
      </c>
      <c r="F218">
        <v>131.62554931640599</v>
      </c>
      <c r="G218">
        <v>19.157325744628899</v>
      </c>
      <c r="H218">
        <v>2.928415511562E-3</v>
      </c>
      <c r="I218" s="7">
        <f t="shared" si="8"/>
        <v>1.2759566805560963E-4</v>
      </c>
      <c r="J218" s="7">
        <f t="shared" si="9"/>
        <v>3.8278700416682888E-4</v>
      </c>
    </row>
    <row r="219" spans="1:10">
      <c r="A219">
        <v>213</v>
      </c>
      <c r="B219">
        <v>291.3</v>
      </c>
      <c r="C219">
        <v>667.95013427734398</v>
      </c>
      <c r="D219" t="s">
        <v>0</v>
      </c>
      <c r="E219">
        <v>7.7439308166504003E-2</v>
      </c>
      <c r="F219">
        <v>109.326065063477</v>
      </c>
      <c r="G219">
        <v>20.759851455688501</v>
      </c>
      <c r="H219">
        <v>2.4322948425479999E-3</v>
      </c>
      <c r="I219" s="7">
        <f t="shared" si="8"/>
        <v>1.0597891047833751E-4</v>
      </c>
      <c r="J219" s="7">
        <f t="shared" si="9"/>
        <v>3.1793673143501249E-4</v>
      </c>
    </row>
    <row r="220" spans="1:10">
      <c r="A220">
        <v>214</v>
      </c>
      <c r="B220">
        <v>291.3122222222222</v>
      </c>
      <c r="C220">
        <v>670.92547607421898</v>
      </c>
      <c r="D220" t="s">
        <v>0</v>
      </c>
      <c r="E220">
        <v>7.0715419948101002E-2</v>
      </c>
      <c r="F220">
        <v>86.121299743652401</v>
      </c>
      <c r="G220">
        <v>17.1121730804444</v>
      </c>
      <c r="H220">
        <v>1.916033409585E-3</v>
      </c>
      <c r="I220" s="7">
        <f t="shared" si="8"/>
        <v>8.3484588149324317E-5</v>
      </c>
      <c r="J220" s="7">
        <f t="shared" si="9"/>
        <v>2.5045376444797295E-4</v>
      </c>
    </row>
    <row r="221" spans="1:10">
      <c r="A221">
        <v>215</v>
      </c>
      <c r="B221">
        <v>291.39999999999998</v>
      </c>
      <c r="C221">
        <v>673.93347167968795</v>
      </c>
      <c r="D221" t="s">
        <v>2</v>
      </c>
      <c r="E221">
        <v>9.6131667494774004E-2</v>
      </c>
      <c r="F221">
        <v>110.10008239746099</v>
      </c>
      <c r="G221">
        <v>17.807725906372099</v>
      </c>
      <c r="H221">
        <v>2.4495152407070001E-3</v>
      </c>
      <c r="I221" s="7">
        <f t="shared" si="8"/>
        <v>1.0672923030096482E-4</v>
      </c>
      <c r="J221" s="7">
        <f t="shared" si="9"/>
        <v>3.2018769090289446E-4</v>
      </c>
    </row>
    <row r="222" spans="1:10">
      <c r="A222">
        <v>216</v>
      </c>
      <c r="B222">
        <v>291.38777777777779</v>
      </c>
      <c r="C222">
        <v>676.917236328125</v>
      </c>
      <c r="D222" t="s">
        <v>0</v>
      </c>
      <c r="E222">
        <v>0.123714700341225</v>
      </c>
      <c r="F222">
        <v>142.23977661132801</v>
      </c>
      <c r="G222">
        <v>17.337608337402401</v>
      </c>
      <c r="H222">
        <v>3.1645616702300002E-3</v>
      </c>
      <c r="I222" s="7">
        <f t="shared" si="8"/>
        <v>1.3788492747084728E-4</v>
      </c>
      <c r="J222" s="7">
        <f t="shared" si="9"/>
        <v>4.1365478241254183E-4</v>
      </c>
    </row>
    <row r="223" spans="1:10">
      <c r="A223">
        <v>217</v>
      </c>
      <c r="B223">
        <v>291.3122222222222</v>
      </c>
      <c r="C223">
        <v>679.93499755859398</v>
      </c>
      <c r="D223" t="s">
        <v>0</v>
      </c>
      <c r="E223">
        <v>9.8624080419540003E-2</v>
      </c>
      <c r="F223">
        <v>109.22575378418</v>
      </c>
      <c r="G223">
        <v>16.2075080871582</v>
      </c>
      <c r="H223">
        <v>2.4300631093640002E-3</v>
      </c>
      <c r="I223" s="7">
        <f t="shared" si="8"/>
        <v>1.0588167035465418E-4</v>
      </c>
      <c r="J223" s="7">
        <f t="shared" si="9"/>
        <v>3.1764501106396254E-4</v>
      </c>
    </row>
    <row r="224" spans="1:10">
      <c r="A224">
        <v>218</v>
      </c>
      <c r="B224">
        <v>291.38777777777779</v>
      </c>
      <c r="C224">
        <v>682.94268798828205</v>
      </c>
      <c r="D224" t="s">
        <v>0</v>
      </c>
      <c r="E224">
        <v>8.3500288426875999E-2</v>
      </c>
      <c r="F224">
        <v>105.309532165528</v>
      </c>
      <c r="G224">
        <v>18.2015686035156</v>
      </c>
      <c r="H224">
        <v>2.342934704626E-3</v>
      </c>
      <c r="I224" s="7">
        <f t="shared" si="8"/>
        <v>1.0208534877209772E-4</v>
      </c>
      <c r="J224" s="7">
        <f t="shared" si="9"/>
        <v>3.0625604631629317E-4</v>
      </c>
    </row>
    <row r="225" spans="1:10">
      <c r="A225">
        <v>219</v>
      </c>
      <c r="B225">
        <v>291.25111111111113</v>
      </c>
      <c r="C225">
        <v>685.91729736328102</v>
      </c>
      <c r="D225" t="s">
        <v>0</v>
      </c>
      <c r="E225">
        <v>8.4048703312874007E-2</v>
      </c>
      <c r="F225">
        <v>98.942550659179702</v>
      </c>
      <c r="G225">
        <v>16.021520614623999</v>
      </c>
      <c r="H225">
        <v>2.2012816023070001E-3</v>
      </c>
      <c r="I225" s="7">
        <f t="shared" si="8"/>
        <v>9.5913300389246546E-5</v>
      </c>
      <c r="J225" s="7">
        <f t="shared" si="9"/>
        <v>2.8773990116773962E-4</v>
      </c>
    </row>
    <row r="226" spans="1:10">
      <c r="A226">
        <v>220</v>
      </c>
      <c r="B226">
        <v>251.31666666666663</v>
      </c>
      <c r="C226">
        <v>697.93518066406295</v>
      </c>
      <c r="D226" t="s">
        <v>0</v>
      </c>
      <c r="E226">
        <v>7.5471997261047002E-2</v>
      </c>
      <c r="F226">
        <v>77.030975341796903</v>
      </c>
      <c r="G226">
        <v>15.1112251281738</v>
      </c>
      <c r="H226">
        <v>1.713791161619E-3</v>
      </c>
      <c r="I226" s="7">
        <f t="shared" si="8"/>
        <v>7.4672575428991504E-5</v>
      </c>
      <c r="J226" s="7">
        <f t="shared" si="9"/>
        <v>2.2401772628697451E-4</v>
      </c>
    </row>
    <row r="227" spans="1:10">
      <c r="A227">
        <v>221</v>
      </c>
      <c r="B227">
        <v>190.71555555555557</v>
      </c>
      <c r="C227">
        <v>721.92492675781295</v>
      </c>
      <c r="D227" t="s">
        <v>0</v>
      </c>
      <c r="E227">
        <v>7.0770449936390006E-2</v>
      </c>
      <c r="F227">
        <v>85.019737243652401</v>
      </c>
      <c r="G227">
        <v>16.877477645873999</v>
      </c>
      <c r="H227">
        <v>1.497690314817E-3</v>
      </c>
      <c r="I227" s="7">
        <f t="shared" si="8"/>
        <v>8.241675136670516E-5</v>
      </c>
      <c r="J227" s="7">
        <f t="shared" si="9"/>
        <v>2.4725025410011548E-4</v>
      </c>
    </row>
    <row r="228" spans="1:10">
      <c r="A228">
        <v>222</v>
      </c>
      <c r="B228">
        <v>185.16444444444446</v>
      </c>
      <c r="C228">
        <v>724.93029785156295</v>
      </c>
      <c r="D228" t="s">
        <v>0</v>
      </c>
      <c r="E228">
        <v>9.9376268684864003E-2</v>
      </c>
      <c r="F228">
        <v>125.78998565673901</v>
      </c>
      <c r="G228">
        <v>17.601528167724599</v>
      </c>
      <c r="H228">
        <v>2.2158906781739999E-3</v>
      </c>
      <c r="I228" s="7">
        <f t="shared" si="8"/>
        <v>1.2193876749562506E-4</v>
      </c>
      <c r="J228" s="7">
        <f t="shared" si="9"/>
        <v>3.6581630248687521E-4</v>
      </c>
    </row>
    <row r="229" spans="1:10">
      <c r="A229">
        <v>223</v>
      </c>
      <c r="B229">
        <v>179.97666666666666</v>
      </c>
      <c r="C229">
        <v>727.91296386718795</v>
      </c>
      <c r="D229" t="s">
        <v>0</v>
      </c>
      <c r="E229">
        <v>0.116313621401787</v>
      </c>
      <c r="F229">
        <v>113.66015625</v>
      </c>
      <c r="G229">
        <v>15.015069007873601</v>
      </c>
      <c r="H229">
        <v>2.0022140824590001E-3</v>
      </c>
      <c r="I229" s="7">
        <f t="shared" si="8"/>
        <v>1.101803080279043E-4</v>
      </c>
      <c r="J229" s="7">
        <f t="shared" si="9"/>
        <v>3.3054092408371291E-4</v>
      </c>
    </row>
    <row r="230" spans="1:10">
      <c r="A230">
        <v>224</v>
      </c>
      <c r="B230">
        <v>174.90111111111111</v>
      </c>
      <c r="C230">
        <v>730.941650390625</v>
      </c>
      <c r="D230" t="s">
        <v>0</v>
      </c>
      <c r="E230">
        <v>8.0254584550858002E-2</v>
      </c>
      <c r="F230">
        <v>92.482650756835994</v>
      </c>
      <c r="G230">
        <v>15.8079376220703</v>
      </c>
      <c r="H230">
        <v>1.629155473983E-3</v>
      </c>
      <c r="I230" s="7">
        <f t="shared" si="8"/>
        <v>8.9651178423620089E-5</v>
      </c>
      <c r="J230" s="7">
        <f t="shared" si="9"/>
        <v>2.6895353527086024E-4</v>
      </c>
    </row>
    <row r="231" spans="1:10">
      <c r="A231">
        <v>225</v>
      </c>
      <c r="B231">
        <v>170.01333333333332</v>
      </c>
      <c r="C231">
        <v>733.93536376953205</v>
      </c>
      <c r="D231" t="s">
        <v>0</v>
      </c>
      <c r="E231">
        <v>9.1158486902713998E-2</v>
      </c>
      <c r="F231">
        <v>123.40593719482401</v>
      </c>
      <c r="G231">
        <v>19.156000137329102</v>
      </c>
      <c r="H231">
        <v>2.173893767725E-3</v>
      </c>
      <c r="I231" s="7">
        <f t="shared" si="8"/>
        <v>1.1962770966715017E-4</v>
      </c>
      <c r="J231" s="7">
        <f t="shared" si="9"/>
        <v>3.5888312900145053E-4</v>
      </c>
    </row>
    <row r="232" spans="1:10">
      <c r="A232">
        <v>226</v>
      </c>
      <c r="B232">
        <v>160.88666666666666</v>
      </c>
      <c r="C232">
        <v>739.9384765625</v>
      </c>
      <c r="D232" t="s">
        <v>0</v>
      </c>
      <c r="E232">
        <v>7.3453627526760004E-2</v>
      </c>
      <c r="F232">
        <v>103.15423583984401</v>
      </c>
      <c r="G232">
        <v>19.583320617675799</v>
      </c>
      <c r="H232">
        <v>1.81714393573E-3</v>
      </c>
      <c r="I232" s="7">
        <f t="shared" si="8"/>
        <v>9.9996039546330453E-5</v>
      </c>
      <c r="J232" s="7">
        <f t="shared" si="9"/>
        <v>2.9998811863899137E-4</v>
      </c>
    </row>
    <row r="233" spans="1:10">
      <c r="A233">
        <v>227</v>
      </c>
      <c r="B233">
        <v>152.42333333333335</v>
      </c>
      <c r="C233">
        <v>745.93695068359398</v>
      </c>
      <c r="D233" t="s">
        <v>0</v>
      </c>
      <c r="E233">
        <v>8.3738915622233998E-2</v>
      </c>
      <c r="F233">
        <v>93.094757080078196</v>
      </c>
      <c r="G233">
        <v>15.139697074890201</v>
      </c>
      <c r="H233">
        <v>1.6399382138699999E-3</v>
      </c>
      <c r="I233" s="7">
        <f t="shared" si="8"/>
        <v>9.0244544344148206E-5</v>
      </c>
      <c r="J233" s="7">
        <f t="shared" si="9"/>
        <v>2.707336330324446E-4</v>
      </c>
    </row>
    <row r="234" spans="1:10">
      <c r="A234">
        <v>228</v>
      </c>
      <c r="B234">
        <v>137.47222222222223</v>
      </c>
      <c r="C234">
        <v>757.85705566406295</v>
      </c>
      <c r="D234" t="s">
        <v>2</v>
      </c>
      <c r="E234">
        <v>6.6327370703220007E-2</v>
      </c>
      <c r="F234">
        <v>85.833099365234403</v>
      </c>
      <c r="G234">
        <v>18.432441711425799</v>
      </c>
      <c r="H234">
        <v>1.512018335714E-3</v>
      </c>
      <c r="I234" s="7">
        <f t="shared" si="8"/>
        <v>8.3205211386916815E-5</v>
      </c>
      <c r="J234" s="7">
        <f t="shared" si="9"/>
        <v>2.4961563416075046E-4</v>
      </c>
    </row>
    <row r="235" spans="1:10">
      <c r="A235">
        <v>229</v>
      </c>
      <c r="B235">
        <v>137.47222222222223</v>
      </c>
      <c r="C235">
        <v>757.99578857421898</v>
      </c>
      <c r="D235" t="s">
        <v>3</v>
      </c>
      <c r="E235">
        <v>6.6324681043625003E-2</v>
      </c>
      <c r="F235">
        <v>99.490440368652401</v>
      </c>
      <c r="G235">
        <v>23.064662933349599</v>
      </c>
      <c r="H235">
        <v>1.7526032635219999E-3</v>
      </c>
      <c r="I235" s="7">
        <f t="shared" si="8"/>
        <v>9.6444415768168266E-5</v>
      </c>
      <c r="J235" s="7">
        <f t="shared" si="9"/>
        <v>2.893332473045048E-4</v>
      </c>
    </row>
    <row r="236" spans="1:10">
      <c r="A236">
        <v>230</v>
      </c>
      <c r="B236">
        <v>134.00888888888889</v>
      </c>
      <c r="C236">
        <v>760.94934082031295</v>
      </c>
      <c r="D236" t="s">
        <v>0</v>
      </c>
      <c r="E236">
        <v>8.2044973969460006E-2</v>
      </c>
      <c r="F236">
        <v>141.42630004882801</v>
      </c>
      <c r="G236">
        <v>28.425777435302798</v>
      </c>
      <c r="H236">
        <v>2.491336796731E-3</v>
      </c>
      <c r="I236" s="7">
        <f t="shared" si="8"/>
        <v>1.370963565134698E-4</v>
      </c>
      <c r="J236" s="7">
        <f t="shared" si="9"/>
        <v>4.1128906954040941E-4</v>
      </c>
    </row>
    <row r="237" spans="1:10">
      <c r="A237">
        <v>231</v>
      </c>
      <c r="B237">
        <v>130.79666666666665</v>
      </c>
      <c r="C237">
        <v>763.91668701171898</v>
      </c>
      <c r="D237" t="s">
        <v>0</v>
      </c>
      <c r="E237">
        <v>8.7427645921707001E-2</v>
      </c>
      <c r="F237">
        <v>162.338623046875</v>
      </c>
      <c r="G237">
        <v>31.869855880737301</v>
      </c>
      <c r="H237">
        <v>2.8597240045709999E-3</v>
      </c>
      <c r="I237" s="7">
        <f t="shared" si="8"/>
        <v>1.5736842251728411E-4</v>
      </c>
      <c r="J237" s="7">
        <f t="shared" si="9"/>
        <v>4.7210526755185232E-4</v>
      </c>
    </row>
    <row r="238" spans="1:10">
      <c r="A238">
        <v>232</v>
      </c>
      <c r="B238">
        <v>127.53333333333333</v>
      </c>
      <c r="C238">
        <v>766.96643066406295</v>
      </c>
      <c r="D238" t="s">
        <v>0</v>
      </c>
      <c r="E238">
        <v>7.5388804078102001E-2</v>
      </c>
      <c r="F238">
        <v>96.066604614257798</v>
      </c>
      <c r="G238">
        <v>17.680992126464901</v>
      </c>
      <c r="H238">
        <v>1.692289672641E-3</v>
      </c>
      <c r="I238" s="7">
        <f t="shared" si="8"/>
        <v>9.3125405039145534E-5</v>
      </c>
      <c r="J238" s="7">
        <f t="shared" si="9"/>
        <v>2.7937621511743658E-4</v>
      </c>
    </row>
    <row r="239" spans="1:10">
      <c r="A239">
        <v>233</v>
      </c>
      <c r="B239">
        <v>124.52111111111111</v>
      </c>
      <c r="C239">
        <v>769.94519042968795</v>
      </c>
      <c r="D239" t="s">
        <v>0</v>
      </c>
      <c r="E239">
        <v>8.6542837321758007E-2</v>
      </c>
      <c r="F239">
        <v>100.808113098145</v>
      </c>
      <c r="G239">
        <v>17.674247741699201</v>
      </c>
      <c r="H239">
        <v>1.775815117016E-3</v>
      </c>
      <c r="I239" s="7">
        <f t="shared" si="8"/>
        <v>9.7721746294585356E-5</v>
      </c>
      <c r="J239" s="7">
        <f t="shared" si="9"/>
        <v>2.9316523888375605E-4</v>
      </c>
    </row>
    <row r="240" spans="1:10">
      <c r="A240">
        <v>234</v>
      </c>
      <c r="B240">
        <v>118.65777777777778</v>
      </c>
      <c r="C240">
        <v>775.96600341796898</v>
      </c>
      <c r="D240" t="s">
        <v>0</v>
      </c>
      <c r="E240">
        <v>0.123705849051476</v>
      </c>
      <c r="F240">
        <v>152.76054382324199</v>
      </c>
      <c r="G240">
        <v>19.433944702148501</v>
      </c>
      <c r="H240">
        <v>2.6909985185499998E-3</v>
      </c>
      <c r="I240" s="7">
        <f t="shared" si="8"/>
        <v>1.4808358820072426E-4</v>
      </c>
      <c r="J240" s="7">
        <f t="shared" si="9"/>
        <v>4.4425076460217279E-4</v>
      </c>
    </row>
    <row r="241" spans="1:10">
      <c r="A241">
        <v>235</v>
      </c>
      <c r="B241">
        <v>115.85777777777778</v>
      </c>
      <c r="C241">
        <v>778.92932128906295</v>
      </c>
      <c r="D241" t="s">
        <v>0</v>
      </c>
      <c r="E241">
        <v>6.5333902835846003E-2</v>
      </c>
      <c r="F241">
        <v>70.222763061523494</v>
      </c>
      <c r="G241">
        <v>15.3610649108887</v>
      </c>
      <c r="H241">
        <v>1.237029841853E-3</v>
      </c>
      <c r="I241" s="7">
        <f t="shared" si="8"/>
        <v>6.807280510569596E-5</v>
      </c>
      <c r="J241" s="7">
        <f t="shared" si="9"/>
        <v>2.0421841531708789E-4</v>
      </c>
    </row>
    <row r="242" spans="1:10">
      <c r="A242">
        <v>236</v>
      </c>
      <c r="B242">
        <v>113.09444444444445</v>
      </c>
      <c r="C242">
        <v>781.927490234375</v>
      </c>
      <c r="D242" t="s">
        <v>0</v>
      </c>
      <c r="E242">
        <v>0.104210652410984</v>
      </c>
      <c r="F242">
        <v>167.80375671386699</v>
      </c>
      <c r="G242">
        <v>22.193582534790099</v>
      </c>
      <c r="H242">
        <v>2.9559966822759998E-3</v>
      </c>
      <c r="I242" s="7">
        <f t="shared" si="8"/>
        <v>1.6266623426336685E-4</v>
      </c>
      <c r="J242" s="7">
        <f t="shared" si="9"/>
        <v>4.8799870279010054E-4</v>
      </c>
    </row>
    <row r="243" spans="1:10">
      <c r="A243">
        <v>237</v>
      </c>
      <c r="B243">
        <v>105.50666666666666</v>
      </c>
      <c r="C243">
        <v>790.92962646484398</v>
      </c>
      <c r="D243" t="s">
        <v>0</v>
      </c>
      <c r="E243">
        <v>0.119152128696442</v>
      </c>
      <c r="F243">
        <v>143.44332885742199</v>
      </c>
      <c r="G243">
        <v>17.587684631347699</v>
      </c>
      <c r="H243">
        <v>2.526868363979E-3</v>
      </c>
      <c r="I243" s="7">
        <f t="shared" si="8"/>
        <v>1.3905163145558081E-4</v>
      </c>
      <c r="J243" s="7">
        <f t="shared" si="9"/>
        <v>4.1715489436674243E-4</v>
      </c>
    </row>
    <row r="244" spans="1:10">
      <c r="A244">
        <v>238</v>
      </c>
      <c r="B244">
        <v>100.91888888888889</v>
      </c>
      <c r="C244">
        <v>796.92840576171898</v>
      </c>
      <c r="D244" t="s">
        <v>0</v>
      </c>
      <c r="E244">
        <v>7.4375271797179995E-2</v>
      </c>
      <c r="F244">
        <v>101.90933227539099</v>
      </c>
      <c r="G244">
        <v>19.061115264892599</v>
      </c>
      <c r="H244">
        <v>1.7952139689739999E-3</v>
      </c>
      <c r="I244" s="7">
        <f t="shared" si="8"/>
        <v>9.8789250265707171E-5</v>
      </c>
      <c r="J244" s="7">
        <f t="shared" si="9"/>
        <v>2.9636775079712149E-4</v>
      </c>
    </row>
    <row r="245" spans="1:10">
      <c r="A245">
        <v>239</v>
      </c>
      <c r="B245">
        <v>96.443333333333328</v>
      </c>
      <c r="C245">
        <v>802.93273925781295</v>
      </c>
      <c r="D245" t="s">
        <v>0</v>
      </c>
      <c r="E245">
        <v>7.3664776980877006E-2</v>
      </c>
      <c r="F245">
        <v>85.691223144531307</v>
      </c>
      <c r="G245">
        <v>15.2247667312622</v>
      </c>
      <c r="H245">
        <v>1.5095190732070001E-3</v>
      </c>
      <c r="I245" s="7">
        <f t="shared" si="8"/>
        <v>8.3067678884634147E-5</v>
      </c>
      <c r="J245" s="7">
        <f t="shared" si="9"/>
        <v>2.4920303665390244E-4</v>
      </c>
    </row>
    <row r="246" spans="1:10">
      <c r="A246">
        <v>240</v>
      </c>
      <c r="B246">
        <v>88.48</v>
      </c>
      <c r="C246">
        <v>814.97650146484398</v>
      </c>
      <c r="D246" t="s">
        <v>0</v>
      </c>
      <c r="E246">
        <v>0.107465207576752</v>
      </c>
      <c r="F246">
        <v>117.60549163818401</v>
      </c>
      <c r="G246">
        <v>15.686969757080099</v>
      </c>
      <c r="H246">
        <v>2.071714304303E-3</v>
      </c>
      <c r="I246" s="7">
        <f t="shared" si="8"/>
        <v>1.1400485202542768E-4</v>
      </c>
      <c r="J246" s="7">
        <f t="shared" si="9"/>
        <v>3.4201455607628308E-4</v>
      </c>
    </row>
    <row r="247" spans="1:10">
      <c r="A247">
        <v>241</v>
      </c>
      <c r="B247">
        <v>86.667777777777786</v>
      </c>
      <c r="C247">
        <v>817.93670654296898</v>
      </c>
      <c r="D247" t="s">
        <v>0</v>
      </c>
      <c r="E247">
        <v>8.1855870783328996E-2</v>
      </c>
      <c r="F247">
        <v>136.86680603027401</v>
      </c>
      <c r="G247">
        <v>22.858200073242202</v>
      </c>
      <c r="H247">
        <v>2.4110176819760001E-3</v>
      </c>
      <c r="I247" s="7">
        <f t="shared" si="8"/>
        <v>1.3267645712224698E-4</v>
      </c>
      <c r="J247" s="7">
        <f t="shared" si="9"/>
        <v>3.9802937136674095E-4</v>
      </c>
    </row>
  </sheetData>
  <pageMargins left="0.7" right="0.7" top="0.75" bottom="0.75" header="0.3" footer="0.3"/>
  <pageSetup paperSize="9" orientation="portrait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7" enableFormatConditionsCalculation="0"/>
  <dimension ref="A1:T1162"/>
  <sheetViews>
    <sheetView topLeftCell="A330" workbookViewId="0">
      <selection activeCell="T30" sqref="T30"/>
    </sheetView>
  </sheetViews>
  <sheetFormatPr baseColWidth="10" defaultColWidth="8.83203125" defaultRowHeight="14" x14ac:dyDescent="0"/>
  <cols>
    <col min="1" max="1" width="8.5" bestFit="1" customWidth="1"/>
    <col min="2" max="3" width="11" bestFit="1" customWidth="1"/>
    <col min="4" max="4" width="7" bestFit="1" customWidth="1"/>
    <col min="5" max="5" width="8" bestFit="1" customWidth="1"/>
    <col min="6" max="6" width="8.5" bestFit="1" customWidth="1"/>
    <col min="7" max="7" width="8" bestFit="1" customWidth="1"/>
    <col min="8" max="8" width="7" bestFit="1" customWidth="1"/>
    <col min="9" max="9" width="8" bestFit="1" customWidth="1"/>
    <col min="10" max="10" width="7" bestFit="1" customWidth="1"/>
    <col min="11" max="11" width="8" bestFit="1" customWidth="1"/>
    <col min="12" max="12" width="8.5" bestFit="1" customWidth="1"/>
    <col min="13" max="13" width="7" bestFit="1" customWidth="1"/>
    <col min="14" max="14" width="5" bestFit="1" customWidth="1"/>
    <col min="15" max="15" width="15.5" customWidth="1"/>
    <col min="18" max="18" width="12.5" bestFit="1" customWidth="1"/>
    <col min="19" max="19" width="16.83203125" bestFit="1" customWidth="1"/>
  </cols>
  <sheetData>
    <row r="1" spans="1:20">
      <c r="A1" t="s">
        <v>4</v>
      </c>
      <c r="B1" t="s">
        <v>5</v>
      </c>
      <c r="C1" t="s">
        <v>6</v>
      </c>
      <c r="D1" t="s">
        <v>7</v>
      </c>
      <c r="E1" t="s">
        <v>8</v>
      </c>
      <c r="F1" t="s">
        <v>9</v>
      </c>
      <c r="G1" t="s">
        <v>10</v>
      </c>
      <c r="H1" t="s">
        <v>11</v>
      </c>
      <c r="I1" t="s">
        <v>12</v>
      </c>
      <c r="J1" t="s">
        <v>13</v>
      </c>
      <c r="K1" t="s">
        <v>14</v>
      </c>
      <c r="L1" t="s">
        <v>15</v>
      </c>
      <c r="M1" t="s">
        <v>16</v>
      </c>
      <c r="N1" t="s">
        <v>17</v>
      </c>
      <c r="O1" t="s">
        <v>34</v>
      </c>
      <c r="P1" t="s">
        <v>35</v>
      </c>
    </row>
    <row r="2" spans="1:20">
      <c r="A2" t="s">
        <v>18</v>
      </c>
      <c r="B2" t="s">
        <v>19</v>
      </c>
      <c r="C2" t="s">
        <v>19</v>
      </c>
      <c r="D2" t="s">
        <v>18</v>
      </c>
      <c r="E2" t="s">
        <v>20</v>
      </c>
      <c r="F2" t="s">
        <v>18</v>
      </c>
      <c r="G2" t="s">
        <v>20</v>
      </c>
      <c r="H2" t="s">
        <v>18</v>
      </c>
      <c r="I2" t="s">
        <v>20</v>
      </c>
      <c r="J2" t="s">
        <v>18</v>
      </c>
      <c r="K2" t="s">
        <v>20</v>
      </c>
      <c r="L2" t="s">
        <v>18</v>
      </c>
      <c r="M2" t="s">
        <v>18</v>
      </c>
      <c r="N2" t="s">
        <v>21</v>
      </c>
      <c r="O2" s="3">
        <f>O10/Q2</f>
        <v>0.12222222222222356</v>
      </c>
      <c r="P2" s="4">
        <v>0.6369097222222222</v>
      </c>
      <c r="Q2" s="2">
        <v>2.0833333333333333E-3</v>
      </c>
      <c r="R2" s="2"/>
      <c r="S2" s="2">
        <v>4.1666666666666664E-2</v>
      </c>
      <c r="T2" s="3">
        <f>86400*S2</f>
        <v>3600</v>
      </c>
    </row>
    <row r="3" spans="1:20">
      <c r="A3">
        <v>1</v>
      </c>
      <c r="B3" s="1">
        <v>42544</v>
      </c>
      <c r="C3" s="2">
        <v>0.63665509259259256</v>
      </c>
      <c r="D3">
        <v>23</v>
      </c>
      <c r="E3" t="s">
        <v>22</v>
      </c>
      <c r="F3">
        <v>174.8</v>
      </c>
      <c r="G3" t="s">
        <v>22</v>
      </c>
      <c r="H3" t="s">
        <v>23</v>
      </c>
      <c r="I3" t="s">
        <v>24</v>
      </c>
      <c r="J3" t="s">
        <v>23</v>
      </c>
      <c r="K3" t="s">
        <v>24</v>
      </c>
      <c r="L3">
        <v>-151.80000000000001</v>
      </c>
      <c r="M3" t="s">
        <v>23</v>
      </c>
      <c r="N3" t="s">
        <v>52</v>
      </c>
      <c r="O3" s="3"/>
      <c r="P3" s="4"/>
      <c r="Q3" s="2"/>
      <c r="R3" s="2"/>
      <c r="S3" s="2"/>
      <c r="T3" s="3"/>
    </row>
    <row r="4" spans="1:20">
      <c r="A4">
        <v>2</v>
      </c>
      <c r="B4" s="1">
        <v>42544</v>
      </c>
      <c r="C4" s="2">
        <v>0.638738425925926</v>
      </c>
      <c r="D4">
        <v>23.2</v>
      </c>
      <c r="E4" t="s">
        <v>22</v>
      </c>
      <c r="F4" t="e">
        <f t="shared" ref="F4:F67" si="0">-OL</f>
        <v>#NAME?</v>
      </c>
      <c r="G4" t="s">
        <v>22</v>
      </c>
      <c r="H4" t="s">
        <v>23</v>
      </c>
      <c r="I4" t="s">
        <v>24</v>
      </c>
      <c r="J4" t="s">
        <v>23</v>
      </c>
      <c r="K4" t="s">
        <v>24</v>
      </c>
      <c r="L4" t="e">
        <f t="shared" ref="L4:L67" si="1">+OL</f>
        <v>#NAME?</v>
      </c>
      <c r="M4" t="s">
        <v>23</v>
      </c>
      <c r="N4" t="s">
        <v>52</v>
      </c>
      <c r="O4" s="3"/>
      <c r="P4" s="4"/>
      <c r="Q4" s="2"/>
      <c r="R4" s="2"/>
      <c r="S4" s="2"/>
      <c r="T4" s="3"/>
    </row>
    <row r="5" spans="1:20">
      <c r="A5">
        <v>3</v>
      </c>
      <c r="B5" s="1">
        <v>42544</v>
      </c>
      <c r="C5" s="2">
        <v>0.64082175925925922</v>
      </c>
      <c r="D5">
        <v>23.5</v>
      </c>
      <c r="E5" t="s">
        <v>22</v>
      </c>
      <c r="F5" t="e">
        <f t="shared" si="0"/>
        <v>#NAME?</v>
      </c>
      <c r="G5" t="s">
        <v>22</v>
      </c>
      <c r="H5" t="s">
        <v>23</v>
      </c>
      <c r="I5" t="s">
        <v>24</v>
      </c>
      <c r="J5" t="s">
        <v>23</v>
      </c>
      <c r="K5" t="s">
        <v>24</v>
      </c>
      <c r="L5" t="e">
        <f t="shared" si="1"/>
        <v>#NAME?</v>
      </c>
      <c r="M5" t="s">
        <v>23</v>
      </c>
      <c r="N5" t="s">
        <v>52</v>
      </c>
      <c r="O5" s="3"/>
      <c r="P5" s="4"/>
      <c r="Q5" s="2"/>
      <c r="R5" s="2"/>
      <c r="S5" s="2"/>
      <c r="T5" s="3"/>
    </row>
    <row r="6" spans="1:20">
      <c r="A6">
        <v>4</v>
      </c>
      <c r="B6" s="1">
        <v>42544</v>
      </c>
      <c r="C6" s="2">
        <v>0.64290509259259265</v>
      </c>
      <c r="D6">
        <v>26.4</v>
      </c>
      <c r="E6" t="s">
        <v>22</v>
      </c>
      <c r="F6" t="e">
        <f t="shared" si="0"/>
        <v>#NAME?</v>
      </c>
      <c r="G6" t="s">
        <v>22</v>
      </c>
      <c r="H6" t="s">
        <v>23</v>
      </c>
      <c r="I6" t="s">
        <v>24</v>
      </c>
      <c r="J6" t="s">
        <v>23</v>
      </c>
      <c r="K6" t="s">
        <v>24</v>
      </c>
      <c r="L6" t="e">
        <f t="shared" si="1"/>
        <v>#NAME?</v>
      </c>
      <c r="M6" t="s">
        <v>23</v>
      </c>
      <c r="N6" t="s">
        <v>52</v>
      </c>
      <c r="O6" s="3"/>
      <c r="P6" s="4"/>
      <c r="Q6" s="2"/>
      <c r="R6" s="2"/>
      <c r="S6" s="2"/>
      <c r="T6" s="3"/>
    </row>
    <row r="7" spans="1:20">
      <c r="A7">
        <v>5</v>
      </c>
      <c r="B7" s="1">
        <v>42544</v>
      </c>
      <c r="C7" s="2">
        <v>0.64498842592592587</v>
      </c>
      <c r="D7">
        <v>30.8</v>
      </c>
      <c r="E7" t="s">
        <v>22</v>
      </c>
      <c r="F7" t="e">
        <f t="shared" si="0"/>
        <v>#NAME?</v>
      </c>
      <c r="G7" t="s">
        <v>22</v>
      </c>
      <c r="H7" t="s">
        <v>23</v>
      </c>
      <c r="I7" t="s">
        <v>24</v>
      </c>
      <c r="J7" t="s">
        <v>23</v>
      </c>
      <c r="K7" t="s">
        <v>24</v>
      </c>
      <c r="L7" t="e">
        <f t="shared" si="1"/>
        <v>#NAME?</v>
      </c>
      <c r="M7" t="s">
        <v>23</v>
      </c>
      <c r="N7" t="s">
        <v>52</v>
      </c>
      <c r="O7" s="3"/>
      <c r="P7" s="4"/>
      <c r="Q7" s="2"/>
      <c r="R7" s="2"/>
      <c r="S7" s="2"/>
      <c r="T7" s="3"/>
    </row>
    <row r="8" spans="1:20">
      <c r="A8">
        <v>6</v>
      </c>
      <c r="B8" s="1">
        <v>42544</v>
      </c>
      <c r="C8" s="2">
        <v>0.6470717592592593</v>
      </c>
      <c r="D8">
        <v>34.9</v>
      </c>
      <c r="E8" t="s">
        <v>22</v>
      </c>
      <c r="F8" t="e">
        <f t="shared" si="0"/>
        <v>#NAME?</v>
      </c>
      <c r="G8" t="s">
        <v>22</v>
      </c>
      <c r="H8" t="s">
        <v>23</v>
      </c>
      <c r="I8" t="s">
        <v>24</v>
      </c>
      <c r="J8" t="s">
        <v>23</v>
      </c>
      <c r="K8" t="s">
        <v>24</v>
      </c>
      <c r="L8" t="e">
        <f t="shared" si="1"/>
        <v>#NAME?</v>
      </c>
      <c r="M8" t="s">
        <v>23</v>
      </c>
      <c r="N8" t="s">
        <v>52</v>
      </c>
      <c r="O8" s="3"/>
      <c r="P8" s="4"/>
      <c r="Q8" s="2"/>
      <c r="R8" s="2"/>
      <c r="S8" s="2"/>
      <c r="T8" s="3"/>
    </row>
    <row r="9" spans="1:20">
      <c r="A9">
        <v>7</v>
      </c>
      <c r="B9" s="1">
        <v>42544</v>
      </c>
      <c r="C9" s="2">
        <v>0.64915509259259252</v>
      </c>
      <c r="D9">
        <v>38.6</v>
      </c>
      <c r="E9" t="s">
        <v>22</v>
      </c>
      <c r="F9" t="e">
        <f t="shared" si="0"/>
        <v>#NAME?</v>
      </c>
      <c r="G9" t="s">
        <v>22</v>
      </c>
      <c r="H9" t="s">
        <v>23</v>
      </c>
      <c r="I9" t="s">
        <v>24</v>
      </c>
      <c r="J9" t="s">
        <v>23</v>
      </c>
      <c r="K9" t="s">
        <v>24</v>
      </c>
      <c r="L9" t="e">
        <f t="shared" si="1"/>
        <v>#NAME?</v>
      </c>
      <c r="M9" t="s">
        <v>23</v>
      </c>
      <c r="N9" t="s">
        <v>52</v>
      </c>
      <c r="O9" s="3"/>
      <c r="P9" s="4"/>
      <c r="Q9" s="2"/>
      <c r="T9" s="3">
        <f>86400*P2</f>
        <v>55029</v>
      </c>
    </row>
    <row r="10" spans="1:20">
      <c r="A10">
        <v>8</v>
      </c>
      <c r="B10" s="1">
        <v>42544</v>
      </c>
      <c r="C10" s="2">
        <v>0.65123842592592596</v>
      </c>
      <c r="D10">
        <v>42.2</v>
      </c>
      <c r="E10" t="s">
        <v>22</v>
      </c>
      <c r="F10" t="e">
        <f t="shared" si="0"/>
        <v>#NAME?</v>
      </c>
      <c r="G10" t="s">
        <v>22</v>
      </c>
      <c r="H10" t="s">
        <v>23</v>
      </c>
      <c r="I10" t="s">
        <v>24</v>
      </c>
      <c r="J10" t="s">
        <v>23</v>
      </c>
      <c r="K10" t="s">
        <v>24</v>
      </c>
      <c r="L10" t="e">
        <f t="shared" si="1"/>
        <v>#NAME?</v>
      </c>
      <c r="M10" t="s">
        <v>23</v>
      </c>
      <c r="N10" t="s">
        <v>52</v>
      </c>
      <c r="O10" s="2">
        <f>P2-C3</f>
        <v>2.5462962962963243E-4</v>
      </c>
    </row>
    <row r="11" spans="1:20">
      <c r="A11">
        <v>9</v>
      </c>
      <c r="B11" s="1">
        <v>42544</v>
      </c>
      <c r="C11" s="2">
        <v>0.65332175925925928</v>
      </c>
      <c r="D11">
        <v>45.2</v>
      </c>
      <c r="E11" t="s">
        <v>22</v>
      </c>
      <c r="F11" t="e">
        <f t="shared" si="0"/>
        <v>#NAME?</v>
      </c>
      <c r="G11" t="s">
        <v>22</v>
      </c>
      <c r="H11" t="s">
        <v>23</v>
      </c>
      <c r="I11" t="s">
        <v>24</v>
      </c>
      <c r="J11" t="s">
        <v>23</v>
      </c>
      <c r="K11" t="s">
        <v>24</v>
      </c>
      <c r="L11" t="e">
        <f t="shared" si="1"/>
        <v>#NAME?</v>
      </c>
      <c r="M11" t="s">
        <v>23</v>
      </c>
      <c r="N11" t="s">
        <v>52</v>
      </c>
      <c r="O11" t="s">
        <v>36</v>
      </c>
      <c r="P11" s="2" t="s">
        <v>37</v>
      </c>
    </row>
    <row r="12" spans="1:20">
      <c r="A12">
        <v>10</v>
      </c>
      <c r="B12" s="1">
        <v>42544</v>
      </c>
      <c r="C12" s="2">
        <v>0.65540509259259261</v>
      </c>
      <c r="D12">
        <v>48.4</v>
      </c>
      <c r="E12" t="s">
        <v>22</v>
      </c>
      <c r="F12" t="e">
        <f t="shared" si="0"/>
        <v>#NAME?</v>
      </c>
      <c r="G12" t="s">
        <v>22</v>
      </c>
      <c r="H12" t="s">
        <v>23</v>
      </c>
      <c r="I12" t="s">
        <v>24</v>
      </c>
      <c r="J12" t="s">
        <v>23</v>
      </c>
      <c r="K12" t="s">
        <v>24</v>
      </c>
      <c r="L12" t="e">
        <f t="shared" si="1"/>
        <v>#NAME?</v>
      </c>
      <c r="M12" t="s">
        <v>23</v>
      </c>
      <c r="N12" t="s">
        <v>52</v>
      </c>
      <c r="O12" s="5">
        <v>11</v>
      </c>
      <c r="P12" s="6">
        <f>D3+($O$2*(D4-D3))</f>
        <v>23.024444444444445</v>
      </c>
    </row>
    <row r="13" spans="1:20">
      <c r="A13">
        <v>11</v>
      </c>
      <c r="B13" s="1">
        <v>42544</v>
      </c>
      <c r="C13" s="2">
        <v>0.65748842592592593</v>
      </c>
      <c r="D13">
        <v>51.1</v>
      </c>
      <c r="E13" t="s">
        <v>22</v>
      </c>
      <c r="F13" t="e">
        <f t="shared" si="0"/>
        <v>#NAME?</v>
      </c>
      <c r="G13" t="s">
        <v>22</v>
      </c>
      <c r="H13" t="s">
        <v>23</v>
      </c>
      <c r="I13" t="s">
        <v>24</v>
      </c>
      <c r="J13" t="s">
        <v>23</v>
      </c>
      <c r="K13" t="s">
        <v>24</v>
      </c>
      <c r="L13" t="e">
        <f t="shared" si="1"/>
        <v>#NAME?</v>
      </c>
      <c r="M13" t="s">
        <v>23</v>
      </c>
      <c r="N13" t="s">
        <v>52</v>
      </c>
      <c r="O13" s="5">
        <f>O12+3</f>
        <v>14</v>
      </c>
      <c r="P13" s="6">
        <f t="shared" ref="P13:P76" si="2">D4+($O$2*(D5-D4))</f>
        <v>23.236666666666668</v>
      </c>
    </row>
    <row r="14" spans="1:20">
      <c r="A14">
        <v>12</v>
      </c>
      <c r="B14" s="1">
        <v>42544</v>
      </c>
      <c r="C14" s="2">
        <v>0.65957175925925926</v>
      </c>
      <c r="D14">
        <v>54</v>
      </c>
      <c r="E14" t="s">
        <v>22</v>
      </c>
      <c r="F14" t="e">
        <f t="shared" si="0"/>
        <v>#NAME?</v>
      </c>
      <c r="G14" t="s">
        <v>22</v>
      </c>
      <c r="H14" t="s">
        <v>23</v>
      </c>
      <c r="I14" t="s">
        <v>24</v>
      </c>
      <c r="J14" t="s">
        <v>23</v>
      </c>
      <c r="K14" t="s">
        <v>24</v>
      </c>
      <c r="L14" t="e">
        <f t="shared" si="1"/>
        <v>#NAME?</v>
      </c>
      <c r="M14" t="s">
        <v>23</v>
      </c>
      <c r="N14" t="s">
        <v>52</v>
      </c>
      <c r="O14" s="5">
        <f>O13+3</f>
        <v>17</v>
      </c>
      <c r="P14" s="6">
        <f t="shared" si="2"/>
        <v>23.854444444444447</v>
      </c>
    </row>
    <row r="15" spans="1:20">
      <c r="A15">
        <v>13</v>
      </c>
      <c r="B15" s="1">
        <v>42544</v>
      </c>
      <c r="C15" s="2">
        <v>0.66165509259259259</v>
      </c>
      <c r="D15">
        <v>56.8</v>
      </c>
      <c r="E15" t="s">
        <v>22</v>
      </c>
      <c r="F15" t="e">
        <f t="shared" si="0"/>
        <v>#NAME?</v>
      </c>
      <c r="G15" t="s">
        <v>22</v>
      </c>
      <c r="H15" t="s">
        <v>23</v>
      </c>
      <c r="I15" t="s">
        <v>24</v>
      </c>
      <c r="J15" t="s">
        <v>23</v>
      </c>
      <c r="K15" t="s">
        <v>24</v>
      </c>
      <c r="L15" t="e">
        <f t="shared" si="1"/>
        <v>#NAME?</v>
      </c>
      <c r="M15" t="s">
        <v>23</v>
      </c>
      <c r="N15" t="s">
        <v>52</v>
      </c>
      <c r="O15" s="5">
        <f t="shared" ref="O15:O78" si="3">O14+3</f>
        <v>20</v>
      </c>
      <c r="P15" s="6">
        <f t="shared" si="2"/>
        <v>26.937777777777782</v>
      </c>
    </row>
    <row r="16" spans="1:20">
      <c r="A16">
        <v>14</v>
      </c>
      <c r="B16" s="1">
        <v>42544</v>
      </c>
      <c r="C16" s="2">
        <v>0.66373842592592591</v>
      </c>
      <c r="D16">
        <v>59.3</v>
      </c>
      <c r="E16" t="s">
        <v>22</v>
      </c>
      <c r="F16" t="e">
        <f t="shared" si="0"/>
        <v>#NAME?</v>
      </c>
      <c r="G16" t="s">
        <v>22</v>
      </c>
      <c r="H16" t="s">
        <v>23</v>
      </c>
      <c r="I16" t="s">
        <v>24</v>
      </c>
      <c r="J16" t="s">
        <v>23</v>
      </c>
      <c r="K16" t="s">
        <v>24</v>
      </c>
      <c r="L16" t="e">
        <f t="shared" si="1"/>
        <v>#NAME?</v>
      </c>
      <c r="M16" t="s">
        <v>23</v>
      </c>
      <c r="N16" t="s">
        <v>52</v>
      </c>
      <c r="O16" s="5">
        <f t="shared" si="3"/>
        <v>23</v>
      </c>
      <c r="P16" s="6">
        <f t="shared" si="2"/>
        <v>31.301111111111116</v>
      </c>
    </row>
    <row r="17" spans="1:19">
      <c r="A17">
        <v>15</v>
      </c>
      <c r="B17" s="1">
        <v>42544</v>
      </c>
      <c r="C17" s="2">
        <v>0.66582175925925924</v>
      </c>
      <c r="D17">
        <v>62</v>
      </c>
      <c r="E17" t="s">
        <v>22</v>
      </c>
      <c r="F17" t="e">
        <f t="shared" si="0"/>
        <v>#NAME?</v>
      </c>
      <c r="G17" t="s">
        <v>22</v>
      </c>
      <c r="H17" t="s">
        <v>23</v>
      </c>
      <c r="I17" t="s">
        <v>24</v>
      </c>
      <c r="J17" t="s">
        <v>23</v>
      </c>
      <c r="K17" t="s">
        <v>24</v>
      </c>
      <c r="L17" t="e">
        <f t="shared" si="1"/>
        <v>#NAME?</v>
      </c>
      <c r="M17" t="s">
        <v>23</v>
      </c>
      <c r="N17" t="s">
        <v>52</v>
      </c>
      <c r="O17" s="5">
        <f t="shared" si="3"/>
        <v>26</v>
      </c>
      <c r="P17" s="6">
        <f t="shared" si="2"/>
        <v>35.352222222222224</v>
      </c>
    </row>
    <row r="18" spans="1:19">
      <c r="A18">
        <v>16</v>
      </c>
      <c r="B18" s="1">
        <v>42544</v>
      </c>
      <c r="C18" s="2">
        <v>0.66790509259259256</v>
      </c>
      <c r="D18">
        <v>64.8</v>
      </c>
      <c r="E18" t="s">
        <v>22</v>
      </c>
      <c r="F18" t="e">
        <f t="shared" si="0"/>
        <v>#NAME?</v>
      </c>
      <c r="G18" t="s">
        <v>22</v>
      </c>
      <c r="H18" t="s">
        <v>23</v>
      </c>
      <c r="I18" t="s">
        <v>24</v>
      </c>
      <c r="J18" t="s">
        <v>23</v>
      </c>
      <c r="K18" t="s">
        <v>24</v>
      </c>
      <c r="L18" t="e">
        <f t="shared" si="1"/>
        <v>#NAME?</v>
      </c>
      <c r="M18" t="s">
        <v>23</v>
      </c>
      <c r="N18" t="s">
        <v>52</v>
      </c>
      <c r="O18" s="5">
        <f t="shared" si="3"/>
        <v>29</v>
      </c>
      <c r="P18" s="6">
        <f t="shared" si="2"/>
        <v>39.040000000000006</v>
      </c>
    </row>
    <row r="19" spans="1:19">
      <c r="A19">
        <v>17</v>
      </c>
      <c r="B19" s="1">
        <v>42544</v>
      </c>
      <c r="C19" s="2">
        <v>0.669988425925926</v>
      </c>
      <c r="D19">
        <v>67.099999999999994</v>
      </c>
      <c r="E19" t="s">
        <v>22</v>
      </c>
      <c r="F19" t="e">
        <f t="shared" si="0"/>
        <v>#NAME?</v>
      </c>
      <c r="G19" t="s">
        <v>22</v>
      </c>
      <c r="H19" t="s">
        <v>23</v>
      </c>
      <c r="I19" t="s">
        <v>24</v>
      </c>
      <c r="J19" t="s">
        <v>23</v>
      </c>
      <c r="K19" t="s">
        <v>24</v>
      </c>
      <c r="L19" t="e">
        <f t="shared" si="1"/>
        <v>#NAME?</v>
      </c>
      <c r="M19" t="s">
        <v>23</v>
      </c>
      <c r="N19" t="s">
        <v>52</v>
      </c>
      <c r="O19" s="5">
        <f t="shared" si="3"/>
        <v>32</v>
      </c>
      <c r="P19" s="6">
        <f t="shared" si="2"/>
        <v>42.566666666666677</v>
      </c>
    </row>
    <row r="20" spans="1:19">
      <c r="A20">
        <v>18</v>
      </c>
      <c r="B20" s="1">
        <v>42544</v>
      </c>
      <c r="C20" s="2">
        <v>0.67207175925925933</v>
      </c>
      <c r="D20">
        <v>70</v>
      </c>
      <c r="E20" t="s">
        <v>22</v>
      </c>
      <c r="F20" t="e">
        <f t="shared" si="0"/>
        <v>#NAME?</v>
      </c>
      <c r="G20" t="s">
        <v>22</v>
      </c>
      <c r="H20" t="s">
        <v>23</v>
      </c>
      <c r="I20" t="s">
        <v>24</v>
      </c>
      <c r="J20" t="s">
        <v>23</v>
      </c>
      <c r="K20" t="s">
        <v>24</v>
      </c>
      <c r="L20" t="e">
        <f t="shared" si="1"/>
        <v>#NAME?</v>
      </c>
      <c r="M20" t="s">
        <v>23</v>
      </c>
      <c r="N20" t="s">
        <v>52</v>
      </c>
      <c r="O20" s="5">
        <f t="shared" si="3"/>
        <v>35</v>
      </c>
      <c r="P20" s="6">
        <f t="shared" si="2"/>
        <v>45.591111111111118</v>
      </c>
    </row>
    <row r="21" spans="1:19">
      <c r="A21">
        <v>19</v>
      </c>
      <c r="B21" s="1">
        <v>42544</v>
      </c>
      <c r="C21" s="2">
        <v>0.67415509259259254</v>
      </c>
      <c r="D21">
        <v>72.599999999999994</v>
      </c>
      <c r="E21" t="s">
        <v>22</v>
      </c>
      <c r="F21" t="e">
        <f t="shared" si="0"/>
        <v>#NAME?</v>
      </c>
      <c r="G21" t="s">
        <v>22</v>
      </c>
      <c r="H21" t="s">
        <v>23</v>
      </c>
      <c r="I21" t="s">
        <v>24</v>
      </c>
      <c r="J21" t="s">
        <v>23</v>
      </c>
      <c r="K21" t="s">
        <v>24</v>
      </c>
      <c r="L21" t="e">
        <f t="shared" si="1"/>
        <v>#NAME?</v>
      </c>
      <c r="M21" t="s">
        <v>23</v>
      </c>
      <c r="N21" t="s">
        <v>52</v>
      </c>
      <c r="O21" s="5">
        <f t="shared" si="3"/>
        <v>38</v>
      </c>
      <c r="P21" s="6">
        <f t="shared" si="2"/>
        <v>48.730000000000004</v>
      </c>
      <c r="R21" s="3"/>
      <c r="S21" s="2"/>
    </row>
    <row r="22" spans="1:19">
      <c r="A22">
        <v>20</v>
      </c>
      <c r="B22" s="1">
        <v>42544</v>
      </c>
      <c r="C22" s="2">
        <v>0.67623842592592587</v>
      </c>
      <c r="D22">
        <v>75.400000000000006</v>
      </c>
      <c r="E22" t="s">
        <v>22</v>
      </c>
      <c r="F22" t="e">
        <f t="shared" si="0"/>
        <v>#NAME?</v>
      </c>
      <c r="G22" t="s">
        <v>22</v>
      </c>
      <c r="H22" t="s">
        <v>23</v>
      </c>
      <c r="I22" t="s">
        <v>24</v>
      </c>
      <c r="J22" t="s">
        <v>23</v>
      </c>
      <c r="K22" t="s">
        <v>24</v>
      </c>
      <c r="L22" t="e">
        <f t="shared" si="1"/>
        <v>#NAME?</v>
      </c>
      <c r="M22" t="s">
        <v>23</v>
      </c>
      <c r="N22" t="s">
        <v>52</v>
      </c>
      <c r="O22" s="5">
        <f t="shared" si="3"/>
        <v>41</v>
      </c>
      <c r="P22" s="6">
        <f t="shared" si="2"/>
        <v>51.454444444444448</v>
      </c>
    </row>
    <row r="23" spans="1:19">
      <c r="A23">
        <v>21</v>
      </c>
      <c r="B23" s="1">
        <v>42544</v>
      </c>
      <c r="C23" s="2">
        <v>0.6783217592592593</v>
      </c>
      <c r="D23">
        <v>77.900000000000006</v>
      </c>
      <c r="E23" t="s">
        <v>22</v>
      </c>
      <c r="F23" t="e">
        <f t="shared" si="0"/>
        <v>#NAME?</v>
      </c>
      <c r="G23" t="s">
        <v>22</v>
      </c>
      <c r="H23" t="s">
        <v>23</v>
      </c>
      <c r="I23" t="s">
        <v>24</v>
      </c>
      <c r="J23" t="s">
        <v>23</v>
      </c>
      <c r="K23" t="s">
        <v>24</v>
      </c>
      <c r="L23" t="e">
        <f t="shared" si="1"/>
        <v>#NAME?</v>
      </c>
      <c r="M23" t="s">
        <v>23</v>
      </c>
      <c r="N23" t="s">
        <v>52</v>
      </c>
      <c r="O23" s="5">
        <f t="shared" si="3"/>
        <v>44</v>
      </c>
      <c r="P23" s="6">
        <f t="shared" si="2"/>
        <v>54.342222222222226</v>
      </c>
    </row>
    <row r="24" spans="1:19">
      <c r="A24">
        <v>22</v>
      </c>
      <c r="B24" s="1">
        <v>42544</v>
      </c>
      <c r="C24" s="2">
        <v>0.68040509259259263</v>
      </c>
      <c r="D24">
        <v>80.599999999999994</v>
      </c>
      <c r="E24" t="s">
        <v>22</v>
      </c>
      <c r="F24" t="e">
        <f t="shared" si="0"/>
        <v>#NAME?</v>
      </c>
      <c r="G24" t="s">
        <v>22</v>
      </c>
      <c r="H24" t="s">
        <v>23</v>
      </c>
      <c r="I24" t="s">
        <v>24</v>
      </c>
      <c r="J24" t="s">
        <v>23</v>
      </c>
      <c r="K24" t="s">
        <v>24</v>
      </c>
      <c r="L24" t="e">
        <f t="shared" si="1"/>
        <v>#NAME?</v>
      </c>
      <c r="M24" t="s">
        <v>23</v>
      </c>
      <c r="N24" t="s">
        <v>52</v>
      </c>
      <c r="O24" s="5">
        <f t="shared" si="3"/>
        <v>47</v>
      </c>
      <c r="P24" s="6">
        <f t="shared" si="2"/>
        <v>57.105555555555554</v>
      </c>
    </row>
    <row r="25" spans="1:19">
      <c r="A25">
        <v>23</v>
      </c>
      <c r="B25" s="1">
        <v>42544</v>
      </c>
      <c r="C25" s="2">
        <v>0.68248842592592596</v>
      </c>
      <c r="D25">
        <v>83</v>
      </c>
      <c r="E25" t="s">
        <v>22</v>
      </c>
      <c r="F25" t="e">
        <f t="shared" si="0"/>
        <v>#NAME?</v>
      </c>
      <c r="G25" t="s">
        <v>22</v>
      </c>
      <c r="H25" t="s">
        <v>23</v>
      </c>
      <c r="I25" t="s">
        <v>24</v>
      </c>
      <c r="J25" t="s">
        <v>23</v>
      </c>
      <c r="K25" t="s">
        <v>24</v>
      </c>
      <c r="L25" t="e">
        <f t="shared" si="1"/>
        <v>#NAME?</v>
      </c>
      <c r="M25" t="s">
        <v>23</v>
      </c>
      <c r="N25" t="s">
        <v>52</v>
      </c>
      <c r="O25" s="5">
        <f t="shared" si="3"/>
        <v>50</v>
      </c>
      <c r="P25" s="6">
        <f t="shared" si="2"/>
        <v>59.63</v>
      </c>
    </row>
    <row r="26" spans="1:19">
      <c r="A26">
        <v>24</v>
      </c>
      <c r="B26" s="1">
        <v>42544</v>
      </c>
      <c r="C26" s="2">
        <v>0.68457175925925917</v>
      </c>
      <c r="D26">
        <v>85.7</v>
      </c>
      <c r="E26" t="s">
        <v>22</v>
      </c>
      <c r="F26" t="e">
        <f t="shared" si="0"/>
        <v>#NAME?</v>
      </c>
      <c r="G26" t="s">
        <v>22</v>
      </c>
      <c r="H26" t="s">
        <v>23</v>
      </c>
      <c r="I26" t="s">
        <v>24</v>
      </c>
      <c r="J26" t="s">
        <v>23</v>
      </c>
      <c r="K26" t="s">
        <v>24</v>
      </c>
      <c r="L26" t="e">
        <f t="shared" si="1"/>
        <v>#NAME?</v>
      </c>
      <c r="M26" t="s">
        <v>23</v>
      </c>
      <c r="N26" t="s">
        <v>52</v>
      </c>
      <c r="O26" s="5">
        <f t="shared" si="3"/>
        <v>53</v>
      </c>
      <c r="P26" s="6">
        <f t="shared" si="2"/>
        <v>62.342222222222226</v>
      </c>
    </row>
    <row r="27" spans="1:19">
      <c r="A27">
        <v>25</v>
      </c>
      <c r="B27" s="1">
        <v>42544</v>
      </c>
      <c r="C27" s="2">
        <v>0.68665509259259261</v>
      </c>
      <c r="D27">
        <v>88.2</v>
      </c>
      <c r="E27" t="s">
        <v>22</v>
      </c>
      <c r="F27" t="e">
        <f t="shared" si="0"/>
        <v>#NAME?</v>
      </c>
      <c r="G27" t="s">
        <v>22</v>
      </c>
      <c r="H27" t="s">
        <v>23</v>
      </c>
      <c r="I27" t="s">
        <v>24</v>
      </c>
      <c r="J27" t="s">
        <v>23</v>
      </c>
      <c r="K27" t="s">
        <v>24</v>
      </c>
      <c r="L27" t="e">
        <f t="shared" si="1"/>
        <v>#NAME?</v>
      </c>
      <c r="M27" t="s">
        <v>23</v>
      </c>
      <c r="N27" t="s">
        <v>52</v>
      </c>
      <c r="O27" s="5">
        <f t="shared" si="3"/>
        <v>56</v>
      </c>
      <c r="P27" s="6">
        <f t="shared" si="2"/>
        <v>65.081111111111113</v>
      </c>
    </row>
    <row r="28" spans="1:19">
      <c r="A28">
        <v>26</v>
      </c>
      <c r="B28" s="1">
        <v>42544</v>
      </c>
      <c r="C28" s="2">
        <v>0.68873842592592593</v>
      </c>
      <c r="D28">
        <v>90.9</v>
      </c>
      <c r="E28" t="s">
        <v>22</v>
      </c>
      <c r="F28" t="e">
        <f t="shared" si="0"/>
        <v>#NAME?</v>
      </c>
      <c r="G28" t="s">
        <v>22</v>
      </c>
      <c r="H28" t="s">
        <v>23</v>
      </c>
      <c r="I28" t="s">
        <v>24</v>
      </c>
      <c r="J28" t="s">
        <v>23</v>
      </c>
      <c r="K28" t="s">
        <v>24</v>
      </c>
      <c r="L28" t="e">
        <f t="shared" si="1"/>
        <v>#NAME?</v>
      </c>
      <c r="M28" t="s">
        <v>23</v>
      </c>
      <c r="N28" t="s">
        <v>52</v>
      </c>
      <c r="O28" s="5">
        <f t="shared" si="3"/>
        <v>59</v>
      </c>
      <c r="P28" s="6">
        <f t="shared" si="2"/>
        <v>67.454444444444448</v>
      </c>
    </row>
    <row r="29" spans="1:19">
      <c r="A29">
        <v>27</v>
      </c>
      <c r="B29" s="1">
        <v>42544</v>
      </c>
      <c r="C29" s="2">
        <v>0.69082175925925926</v>
      </c>
      <c r="D29">
        <v>93.5</v>
      </c>
      <c r="E29" t="s">
        <v>22</v>
      </c>
      <c r="F29" t="e">
        <f t="shared" si="0"/>
        <v>#NAME?</v>
      </c>
      <c r="G29" t="s">
        <v>22</v>
      </c>
      <c r="H29" t="s">
        <v>23</v>
      </c>
      <c r="I29" t="s">
        <v>24</v>
      </c>
      <c r="J29" t="s">
        <v>23</v>
      </c>
      <c r="K29" t="s">
        <v>24</v>
      </c>
      <c r="L29" t="e">
        <f t="shared" si="1"/>
        <v>#NAME?</v>
      </c>
      <c r="M29" t="s">
        <v>23</v>
      </c>
      <c r="N29" t="s">
        <v>52</v>
      </c>
      <c r="O29" s="5">
        <f t="shared" si="3"/>
        <v>62</v>
      </c>
      <c r="P29" s="6">
        <f t="shared" si="2"/>
        <v>70.317777777777778</v>
      </c>
    </row>
    <row r="30" spans="1:19">
      <c r="A30">
        <v>28</v>
      </c>
      <c r="B30" s="1">
        <v>42544</v>
      </c>
      <c r="C30" s="2">
        <v>0.6929050925925927</v>
      </c>
      <c r="D30">
        <v>96.1</v>
      </c>
      <c r="E30" t="s">
        <v>22</v>
      </c>
      <c r="F30" t="e">
        <f t="shared" si="0"/>
        <v>#NAME?</v>
      </c>
      <c r="G30" t="s">
        <v>22</v>
      </c>
      <c r="H30" t="s">
        <v>23</v>
      </c>
      <c r="I30" t="s">
        <v>24</v>
      </c>
      <c r="J30" t="s">
        <v>23</v>
      </c>
      <c r="K30" t="s">
        <v>24</v>
      </c>
      <c r="L30" t="e">
        <f t="shared" si="1"/>
        <v>#NAME?</v>
      </c>
      <c r="M30" t="s">
        <v>23</v>
      </c>
      <c r="N30" t="s">
        <v>52</v>
      </c>
      <c r="O30" s="5">
        <f t="shared" si="3"/>
        <v>65</v>
      </c>
      <c r="P30" s="6">
        <f t="shared" si="2"/>
        <v>72.942222222222227</v>
      </c>
    </row>
    <row r="31" spans="1:19">
      <c r="A31">
        <v>29</v>
      </c>
      <c r="B31" s="1">
        <v>42544</v>
      </c>
      <c r="C31" s="2">
        <v>0.69498842592592591</v>
      </c>
      <c r="D31">
        <v>98.6</v>
      </c>
      <c r="E31" t="s">
        <v>22</v>
      </c>
      <c r="F31" t="e">
        <f t="shared" si="0"/>
        <v>#NAME?</v>
      </c>
      <c r="G31" t="s">
        <v>22</v>
      </c>
      <c r="H31" t="s">
        <v>23</v>
      </c>
      <c r="I31" t="s">
        <v>24</v>
      </c>
      <c r="J31" t="s">
        <v>23</v>
      </c>
      <c r="K31" t="s">
        <v>24</v>
      </c>
      <c r="L31" t="e">
        <f t="shared" si="1"/>
        <v>#NAME?</v>
      </c>
      <c r="M31" t="s">
        <v>23</v>
      </c>
      <c r="N31" t="s">
        <v>52</v>
      </c>
      <c r="O31" s="5">
        <f t="shared" si="3"/>
        <v>68</v>
      </c>
      <c r="P31" s="6">
        <f t="shared" si="2"/>
        <v>75.705555555555563</v>
      </c>
    </row>
    <row r="32" spans="1:19">
      <c r="A32">
        <v>30</v>
      </c>
      <c r="B32" s="1">
        <v>42544</v>
      </c>
      <c r="C32" s="2">
        <v>0.69707175925925924</v>
      </c>
      <c r="D32">
        <v>101.2</v>
      </c>
      <c r="E32" t="s">
        <v>22</v>
      </c>
      <c r="F32" t="e">
        <f t="shared" si="0"/>
        <v>#NAME?</v>
      </c>
      <c r="G32" t="s">
        <v>22</v>
      </c>
      <c r="H32" t="s">
        <v>23</v>
      </c>
      <c r="I32" t="s">
        <v>24</v>
      </c>
      <c r="J32" t="s">
        <v>23</v>
      </c>
      <c r="K32" t="s">
        <v>24</v>
      </c>
      <c r="L32" t="e">
        <f t="shared" si="1"/>
        <v>#NAME?</v>
      </c>
      <c r="M32" t="s">
        <v>23</v>
      </c>
      <c r="N32" t="s">
        <v>52</v>
      </c>
      <c r="O32" s="5">
        <f t="shared" si="3"/>
        <v>71</v>
      </c>
      <c r="P32" s="6">
        <f t="shared" si="2"/>
        <v>78.23</v>
      </c>
    </row>
    <row r="33" spans="1:16">
      <c r="A33">
        <v>31</v>
      </c>
      <c r="B33" s="1">
        <v>42544</v>
      </c>
      <c r="C33" s="2">
        <v>0.69915509259259256</v>
      </c>
      <c r="D33">
        <v>103.9</v>
      </c>
      <c r="E33" t="s">
        <v>22</v>
      </c>
      <c r="F33" t="e">
        <f t="shared" si="0"/>
        <v>#NAME?</v>
      </c>
      <c r="G33" t="s">
        <v>22</v>
      </c>
      <c r="H33" t="s">
        <v>23</v>
      </c>
      <c r="I33" t="s">
        <v>24</v>
      </c>
      <c r="J33" t="s">
        <v>23</v>
      </c>
      <c r="K33" t="s">
        <v>24</v>
      </c>
      <c r="L33" t="e">
        <f t="shared" si="1"/>
        <v>#NAME?</v>
      </c>
      <c r="M33" t="s">
        <v>23</v>
      </c>
      <c r="N33" t="s">
        <v>52</v>
      </c>
      <c r="O33" s="5">
        <f t="shared" si="3"/>
        <v>74</v>
      </c>
      <c r="P33" s="6">
        <f t="shared" si="2"/>
        <v>80.893333333333331</v>
      </c>
    </row>
    <row r="34" spans="1:16">
      <c r="A34">
        <v>32</v>
      </c>
      <c r="B34" s="1">
        <v>42544</v>
      </c>
      <c r="C34" s="2">
        <v>0.701238425925926</v>
      </c>
      <c r="D34">
        <v>106.5</v>
      </c>
      <c r="E34" t="s">
        <v>22</v>
      </c>
      <c r="F34" t="e">
        <f t="shared" si="0"/>
        <v>#NAME?</v>
      </c>
      <c r="G34" t="s">
        <v>22</v>
      </c>
      <c r="H34" t="s">
        <v>23</v>
      </c>
      <c r="I34" t="s">
        <v>24</v>
      </c>
      <c r="J34" t="s">
        <v>23</v>
      </c>
      <c r="K34" t="s">
        <v>24</v>
      </c>
      <c r="L34" t="e">
        <f t="shared" si="1"/>
        <v>#NAME?</v>
      </c>
      <c r="M34" t="s">
        <v>23</v>
      </c>
      <c r="N34" t="s">
        <v>52</v>
      </c>
      <c r="O34" s="5">
        <f t="shared" si="3"/>
        <v>77</v>
      </c>
      <c r="P34" s="6">
        <f t="shared" si="2"/>
        <v>83.33</v>
      </c>
    </row>
    <row r="35" spans="1:16">
      <c r="A35">
        <v>33</v>
      </c>
      <c r="B35" s="1">
        <v>42544</v>
      </c>
      <c r="C35" s="2">
        <v>0.70332175925925933</v>
      </c>
      <c r="D35">
        <v>109</v>
      </c>
      <c r="E35" t="s">
        <v>22</v>
      </c>
      <c r="F35" t="e">
        <f t="shared" si="0"/>
        <v>#NAME?</v>
      </c>
      <c r="G35" t="s">
        <v>22</v>
      </c>
      <c r="H35" t="s">
        <v>23</v>
      </c>
      <c r="I35" t="s">
        <v>24</v>
      </c>
      <c r="J35" t="s">
        <v>23</v>
      </c>
      <c r="K35" t="s">
        <v>24</v>
      </c>
      <c r="L35" t="e">
        <f t="shared" si="1"/>
        <v>#NAME?</v>
      </c>
      <c r="M35" t="s">
        <v>23</v>
      </c>
      <c r="N35" t="s">
        <v>52</v>
      </c>
      <c r="O35" s="5">
        <f t="shared" si="3"/>
        <v>80</v>
      </c>
      <c r="P35" s="6">
        <f t="shared" si="2"/>
        <v>86.00555555555556</v>
      </c>
    </row>
    <row r="36" spans="1:16">
      <c r="A36">
        <v>34</v>
      </c>
      <c r="B36" s="1">
        <v>42544</v>
      </c>
      <c r="C36" s="2">
        <v>0.70540509259259254</v>
      </c>
      <c r="D36">
        <v>111.7</v>
      </c>
      <c r="E36" t="s">
        <v>22</v>
      </c>
      <c r="F36" t="e">
        <f t="shared" si="0"/>
        <v>#NAME?</v>
      </c>
      <c r="G36" t="s">
        <v>22</v>
      </c>
      <c r="H36" t="s">
        <v>23</v>
      </c>
      <c r="I36" t="s">
        <v>24</v>
      </c>
      <c r="J36" t="s">
        <v>23</v>
      </c>
      <c r="K36" t="s">
        <v>24</v>
      </c>
      <c r="L36" t="e">
        <f t="shared" si="1"/>
        <v>#NAME?</v>
      </c>
      <c r="M36" t="s">
        <v>23</v>
      </c>
      <c r="N36" t="s">
        <v>52</v>
      </c>
      <c r="O36" s="5">
        <f t="shared" si="3"/>
        <v>83</v>
      </c>
      <c r="P36" s="6">
        <f t="shared" si="2"/>
        <v>88.53</v>
      </c>
    </row>
    <row r="37" spans="1:16">
      <c r="A37">
        <v>35</v>
      </c>
      <c r="B37" s="1">
        <v>42544</v>
      </c>
      <c r="C37" s="2">
        <v>0.70748842592592587</v>
      </c>
      <c r="D37">
        <v>114.3</v>
      </c>
      <c r="E37" t="s">
        <v>22</v>
      </c>
      <c r="F37" t="e">
        <f t="shared" si="0"/>
        <v>#NAME?</v>
      </c>
      <c r="G37" t="s">
        <v>22</v>
      </c>
      <c r="H37" t="s">
        <v>23</v>
      </c>
      <c r="I37" t="s">
        <v>24</v>
      </c>
      <c r="J37" t="s">
        <v>23</v>
      </c>
      <c r="K37" t="s">
        <v>24</v>
      </c>
      <c r="L37" t="e">
        <f t="shared" si="1"/>
        <v>#NAME?</v>
      </c>
      <c r="M37" t="s">
        <v>23</v>
      </c>
      <c r="N37" t="s">
        <v>52</v>
      </c>
      <c r="O37" s="5">
        <f t="shared" si="3"/>
        <v>86</v>
      </c>
      <c r="P37" s="6">
        <f t="shared" si="2"/>
        <v>91.217777777777783</v>
      </c>
    </row>
    <row r="38" spans="1:16">
      <c r="A38">
        <v>36</v>
      </c>
      <c r="B38" s="1">
        <v>42544</v>
      </c>
      <c r="C38" s="2">
        <v>0.7095717592592593</v>
      </c>
      <c r="D38">
        <v>116.7</v>
      </c>
      <c r="E38" t="s">
        <v>22</v>
      </c>
      <c r="F38" t="e">
        <f t="shared" si="0"/>
        <v>#NAME?</v>
      </c>
      <c r="G38" t="s">
        <v>22</v>
      </c>
      <c r="H38" t="s">
        <v>23</v>
      </c>
      <c r="I38" t="s">
        <v>24</v>
      </c>
      <c r="J38" t="s">
        <v>23</v>
      </c>
      <c r="K38" t="s">
        <v>24</v>
      </c>
      <c r="L38" t="e">
        <f t="shared" si="1"/>
        <v>#NAME?</v>
      </c>
      <c r="M38" t="s">
        <v>23</v>
      </c>
      <c r="N38" t="s">
        <v>52</v>
      </c>
      <c r="O38" s="5">
        <f t="shared" si="3"/>
        <v>89</v>
      </c>
      <c r="P38" s="6">
        <f t="shared" si="2"/>
        <v>93.817777777777778</v>
      </c>
    </row>
    <row r="39" spans="1:16">
      <c r="A39">
        <v>37</v>
      </c>
      <c r="B39" s="1">
        <v>42544</v>
      </c>
      <c r="C39" s="2">
        <v>0.71165509259259263</v>
      </c>
      <c r="D39">
        <v>119.4</v>
      </c>
      <c r="E39" t="s">
        <v>22</v>
      </c>
      <c r="F39" t="e">
        <f t="shared" si="0"/>
        <v>#NAME?</v>
      </c>
      <c r="G39" t="s">
        <v>22</v>
      </c>
      <c r="H39" t="s">
        <v>23</v>
      </c>
      <c r="I39" t="s">
        <v>24</v>
      </c>
      <c r="J39" t="s">
        <v>23</v>
      </c>
      <c r="K39" t="s">
        <v>24</v>
      </c>
      <c r="L39" t="e">
        <f t="shared" si="1"/>
        <v>#NAME?</v>
      </c>
      <c r="M39" t="s">
        <v>23</v>
      </c>
      <c r="N39" t="s">
        <v>52</v>
      </c>
      <c r="O39" s="5">
        <f t="shared" si="3"/>
        <v>92</v>
      </c>
      <c r="P39" s="6">
        <f t="shared" si="2"/>
        <v>96.405555555555551</v>
      </c>
    </row>
    <row r="40" spans="1:16">
      <c r="A40">
        <v>38</v>
      </c>
      <c r="B40" s="1">
        <v>42544</v>
      </c>
      <c r="C40" s="2">
        <v>0.71373842592592596</v>
      </c>
      <c r="D40">
        <v>122.2</v>
      </c>
      <c r="E40" t="s">
        <v>22</v>
      </c>
      <c r="F40" t="e">
        <f t="shared" si="0"/>
        <v>#NAME?</v>
      </c>
      <c r="G40" t="s">
        <v>22</v>
      </c>
      <c r="H40" t="s">
        <v>23</v>
      </c>
      <c r="I40" t="s">
        <v>24</v>
      </c>
      <c r="J40" t="s">
        <v>23</v>
      </c>
      <c r="K40" t="s">
        <v>24</v>
      </c>
      <c r="L40" t="e">
        <f t="shared" si="1"/>
        <v>#NAME?</v>
      </c>
      <c r="M40" t="s">
        <v>23</v>
      </c>
      <c r="N40" t="s">
        <v>52</v>
      </c>
      <c r="O40" s="5">
        <f t="shared" si="3"/>
        <v>95</v>
      </c>
      <c r="P40" s="6">
        <f t="shared" si="2"/>
        <v>98.917777777777772</v>
      </c>
    </row>
    <row r="41" spans="1:16">
      <c r="A41">
        <v>39</v>
      </c>
      <c r="B41" s="1">
        <v>42544</v>
      </c>
      <c r="C41" s="2">
        <v>0.71582175925925917</v>
      </c>
      <c r="D41">
        <v>124.7</v>
      </c>
      <c r="E41" t="s">
        <v>22</v>
      </c>
      <c r="F41" t="e">
        <f t="shared" si="0"/>
        <v>#NAME?</v>
      </c>
      <c r="G41" t="s">
        <v>22</v>
      </c>
      <c r="H41" t="s">
        <v>23</v>
      </c>
      <c r="I41" t="s">
        <v>24</v>
      </c>
      <c r="J41" t="s">
        <v>23</v>
      </c>
      <c r="K41" t="s">
        <v>24</v>
      </c>
      <c r="L41" t="e">
        <f t="shared" si="1"/>
        <v>#NAME?</v>
      </c>
      <c r="M41" t="s">
        <v>23</v>
      </c>
      <c r="N41" t="s">
        <v>52</v>
      </c>
      <c r="O41" s="5">
        <f t="shared" si="3"/>
        <v>98</v>
      </c>
      <c r="P41" s="6">
        <f t="shared" si="2"/>
        <v>101.53</v>
      </c>
    </row>
    <row r="42" spans="1:16">
      <c r="A42">
        <v>40</v>
      </c>
      <c r="B42" s="1">
        <v>42544</v>
      </c>
      <c r="C42" s="2">
        <v>0.71790509259259261</v>
      </c>
      <c r="D42">
        <v>127.2</v>
      </c>
      <c r="E42" t="s">
        <v>22</v>
      </c>
      <c r="F42" t="e">
        <f t="shared" si="0"/>
        <v>#NAME?</v>
      </c>
      <c r="G42" t="s">
        <v>22</v>
      </c>
      <c r="H42" t="s">
        <v>23</v>
      </c>
      <c r="I42" t="s">
        <v>24</v>
      </c>
      <c r="J42" t="s">
        <v>23</v>
      </c>
      <c r="K42" t="s">
        <v>24</v>
      </c>
      <c r="L42" t="e">
        <f t="shared" si="1"/>
        <v>#NAME?</v>
      </c>
      <c r="M42" t="s">
        <v>23</v>
      </c>
      <c r="N42" t="s">
        <v>52</v>
      </c>
      <c r="O42" s="5">
        <f t="shared" si="3"/>
        <v>101</v>
      </c>
      <c r="P42" s="6">
        <f t="shared" si="2"/>
        <v>104.21777777777778</v>
      </c>
    </row>
    <row r="43" spans="1:16">
      <c r="A43">
        <v>41</v>
      </c>
      <c r="B43" s="1">
        <v>42544</v>
      </c>
      <c r="C43" s="2">
        <v>0.71998842592592593</v>
      </c>
      <c r="D43">
        <v>129.80000000000001</v>
      </c>
      <c r="E43" t="s">
        <v>22</v>
      </c>
      <c r="F43" t="e">
        <f t="shared" si="0"/>
        <v>#NAME?</v>
      </c>
      <c r="G43" t="s">
        <v>22</v>
      </c>
      <c r="H43" t="s">
        <v>23</v>
      </c>
      <c r="I43" t="s">
        <v>24</v>
      </c>
      <c r="J43" t="s">
        <v>23</v>
      </c>
      <c r="K43" t="s">
        <v>24</v>
      </c>
      <c r="L43" t="e">
        <f t="shared" si="1"/>
        <v>#NAME?</v>
      </c>
      <c r="M43" t="s">
        <v>23</v>
      </c>
      <c r="N43" t="s">
        <v>52</v>
      </c>
      <c r="O43" s="5">
        <f t="shared" si="3"/>
        <v>104</v>
      </c>
      <c r="P43" s="6">
        <f t="shared" si="2"/>
        <v>106.80555555555556</v>
      </c>
    </row>
    <row r="44" spans="1:16">
      <c r="A44">
        <v>42</v>
      </c>
      <c r="B44" s="1">
        <v>42544</v>
      </c>
      <c r="C44" s="2">
        <v>0.72207175925925926</v>
      </c>
      <c r="D44">
        <v>132.4</v>
      </c>
      <c r="E44" t="s">
        <v>22</v>
      </c>
      <c r="F44" t="e">
        <f t="shared" si="0"/>
        <v>#NAME?</v>
      </c>
      <c r="G44" t="s">
        <v>22</v>
      </c>
      <c r="H44" t="s">
        <v>23</v>
      </c>
      <c r="I44" t="s">
        <v>24</v>
      </c>
      <c r="J44" t="s">
        <v>23</v>
      </c>
      <c r="K44" t="s">
        <v>24</v>
      </c>
      <c r="L44" t="e">
        <f t="shared" si="1"/>
        <v>#NAME?</v>
      </c>
      <c r="M44" t="s">
        <v>23</v>
      </c>
      <c r="N44" t="s">
        <v>52</v>
      </c>
      <c r="O44" s="5">
        <f t="shared" si="3"/>
        <v>107</v>
      </c>
      <c r="P44" s="6">
        <f t="shared" si="2"/>
        <v>109.33</v>
      </c>
    </row>
    <row r="45" spans="1:16">
      <c r="A45">
        <v>43</v>
      </c>
      <c r="B45" s="1">
        <v>42544</v>
      </c>
      <c r="C45" s="2">
        <v>0.7241550925925927</v>
      </c>
      <c r="D45">
        <v>134.9</v>
      </c>
      <c r="E45" t="s">
        <v>22</v>
      </c>
      <c r="F45" t="e">
        <f t="shared" si="0"/>
        <v>#NAME?</v>
      </c>
      <c r="G45" t="s">
        <v>22</v>
      </c>
      <c r="H45" t="s">
        <v>23</v>
      </c>
      <c r="I45" t="s">
        <v>24</v>
      </c>
      <c r="J45" t="s">
        <v>23</v>
      </c>
      <c r="K45" t="s">
        <v>24</v>
      </c>
      <c r="L45" t="e">
        <f t="shared" si="1"/>
        <v>#NAME?</v>
      </c>
      <c r="M45" t="s">
        <v>23</v>
      </c>
      <c r="N45" t="s">
        <v>52</v>
      </c>
      <c r="O45" s="5">
        <f t="shared" si="3"/>
        <v>110</v>
      </c>
      <c r="P45" s="6">
        <f t="shared" si="2"/>
        <v>112.01777777777778</v>
      </c>
    </row>
    <row r="46" spans="1:16">
      <c r="A46">
        <v>44</v>
      </c>
      <c r="B46" s="1">
        <v>42544</v>
      </c>
      <c r="C46" s="2">
        <v>0.72623842592592591</v>
      </c>
      <c r="D46">
        <v>137.5</v>
      </c>
      <c r="E46" t="s">
        <v>22</v>
      </c>
      <c r="F46" t="e">
        <f t="shared" si="0"/>
        <v>#NAME?</v>
      </c>
      <c r="G46" t="s">
        <v>22</v>
      </c>
      <c r="H46" t="s">
        <v>23</v>
      </c>
      <c r="I46" t="s">
        <v>24</v>
      </c>
      <c r="J46" t="s">
        <v>23</v>
      </c>
      <c r="K46" t="s">
        <v>24</v>
      </c>
      <c r="L46" t="e">
        <f t="shared" si="1"/>
        <v>#NAME?</v>
      </c>
      <c r="M46" t="s">
        <v>23</v>
      </c>
      <c r="N46" t="s">
        <v>52</v>
      </c>
      <c r="O46" s="5">
        <f t="shared" si="3"/>
        <v>113</v>
      </c>
      <c r="P46" s="6">
        <f t="shared" si="2"/>
        <v>114.59333333333333</v>
      </c>
    </row>
    <row r="47" spans="1:16">
      <c r="A47">
        <v>45</v>
      </c>
      <c r="B47" s="1">
        <v>42544</v>
      </c>
      <c r="C47" s="2">
        <v>0.72832175925925924</v>
      </c>
      <c r="D47">
        <v>140.1</v>
      </c>
      <c r="E47" t="s">
        <v>22</v>
      </c>
      <c r="F47" t="e">
        <f t="shared" si="0"/>
        <v>#NAME?</v>
      </c>
      <c r="G47" t="s">
        <v>22</v>
      </c>
      <c r="H47" t="s">
        <v>23</v>
      </c>
      <c r="I47" t="s">
        <v>24</v>
      </c>
      <c r="J47" t="s">
        <v>23</v>
      </c>
      <c r="K47" t="s">
        <v>24</v>
      </c>
      <c r="L47" t="e">
        <f t="shared" si="1"/>
        <v>#NAME?</v>
      </c>
      <c r="M47" t="s">
        <v>23</v>
      </c>
      <c r="N47" t="s">
        <v>52</v>
      </c>
      <c r="O47" s="5">
        <f t="shared" si="3"/>
        <v>116</v>
      </c>
      <c r="P47" s="6">
        <f t="shared" si="2"/>
        <v>117.03</v>
      </c>
    </row>
    <row r="48" spans="1:16">
      <c r="A48">
        <v>46</v>
      </c>
      <c r="B48" s="1">
        <v>42544</v>
      </c>
      <c r="C48" s="2">
        <v>0.73040509259259256</v>
      </c>
      <c r="D48">
        <v>142.69999999999999</v>
      </c>
      <c r="E48" t="s">
        <v>22</v>
      </c>
      <c r="F48" t="e">
        <f t="shared" si="0"/>
        <v>#NAME?</v>
      </c>
      <c r="G48" t="s">
        <v>22</v>
      </c>
      <c r="H48" t="s">
        <v>23</v>
      </c>
      <c r="I48" t="s">
        <v>24</v>
      </c>
      <c r="J48" t="s">
        <v>23</v>
      </c>
      <c r="K48" t="s">
        <v>24</v>
      </c>
      <c r="L48" t="e">
        <f t="shared" si="1"/>
        <v>#NAME?</v>
      </c>
      <c r="M48" t="s">
        <v>23</v>
      </c>
      <c r="N48" t="s">
        <v>52</v>
      </c>
      <c r="O48" s="5">
        <f t="shared" si="3"/>
        <v>119</v>
      </c>
      <c r="P48" s="6">
        <f t="shared" si="2"/>
        <v>119.74222222222222</v>
      </c>
    </row>
    <row r="49" spans="1:16">
      <c r="A49">
        <v>47</v>
      </c>
      <c r="B49" s="1">
        <v>42544</v>
      </c>
      <c r="C49" s="2">
        <v>0.732488425925926</v>
      </c>
      <c r="D49">
        <v>145.6</v>
      </c>
      <c r="E49" t="s">
        <v>22</v>
      </c>
      <c r="F49" t="e">
        <f t="shared" si="0"/>
        <v>#NAME?</v>
      </c>
      <c r="G49" t="s">
        <v>22</v>
      </c>
      <c r="H49" t="s">
        <v>23</v>
      </c>
      <c r="I49" t="s">
        <v>24</v>
      </c>
      <c r="J49" t="s">
        <v>23</v>
      </c>
      <c r="K49" t="s">
        <v>24</v>
      </c>
      <c r="L49" t="e">
        <f t="shared" si="1"/>
        <v>#NAME?</v>
      </c>
      <c r="M49" t="s">
        <v>23</v>
      </c>
      <c r="N49" t="s">
        <v>52</v>
      </c>
      <c r="O49" s="5">
        <f t="shared" si="3"/>
        <v>122</v>
      </c>
      <c r="P49" s="6">
        <f t="shared" si="2"/>
        <v>122.50555555555556</v>
      </c>
    </row>
    <row r="50" spans="1:16">
      <c r="A50">
        <v>48</v>
      </c>
      <c r="B50" s="1">
        <v>42544</v>
      </c>
      <c r="C50" s="2">
        <v>0.73457175925925933</v>
      </c>
      <c r="D50">
        <v>148.1</v>
      </c>
      <c r="E50" t="s">
        <v>22</v>
      </c>
      <c r="F50" t="e">
        <f t="shared" si="0"/>
        <v>#NAME?</v>
      </c>
      <c r="G50" t="s">
        <v>22</v>
      </c>
      <c r="H50" t="s">
        <v>23</v>
      </c>
      <c r="I50" t="s">
        <v>24</v>
      </c>
      <c r="J50" t="s">
        <v>23</v>
      </c>
      <c r="K50" t="s">
        <v>24</v>
      </c>
      <c r="L50" t="e">
        <f t="shared" si="1"/>
        <v>#NAME?</v>
      </c>
      <c r="M50" t="s">
        <v>23</v>
      </c>
      <c r="N50" t="s">
        <v>52</v>
      </c>
      <c r="O50" s="5">
        <f t="shared" si="3"/>
        <v>125</v>
      </c>
      <c r="P50" s="6">
        <f t="shared" si="2"/>
        <v>125.00555555555556</v>
      </c>
    </row>
    <row r="51" spans="1:16">
      <c r="A51">
        <v>49</v>
      </c>
      <c r="B51" s="1">
        <v>42544</v>
      </c>
      <c r="C51" s="2">
        <v>0.73665509259259254</v>
      </c>
      <c r="D51">
        <v>150.69999999999999</v>
      </c>
      <c r="E51" t="s">
        <v>22</v>
      </c>
      <c r="F51" t="e">
        <f t="shared" si="0"/>
        <v>#NAME?</v>
      </c>
      <c r="G51" t="s">
        <v>22</v>
      </c>
      <c r="H51" t="s">
        <v>23</v>
      </c>
      <c r="I51" t="s">
        <v>24</v>
      </c>
      <c r="J51" t="s">
        <v>23</v>
      </c>
      <c r="K51" t="s">
        <v>24</v>
      </c>
      <c r="L51" t="e">
        <f t="shared" si="1"/>
        <v>#NAME?</v>
      </c>
      <c r="M51" t="s">
        <v>23</v>
      </c>
      <c r="N51" t="s">
        <v>52</v>
      </c>
      <c r="O51" s="5">
        <f t="shared" si="3"/>
        <v>128</v>
      </c>
      <c r="P51" s="6">
        <f t="shared" si="2"/>
        <v>127.51777777777778</v>
      </c>
    </row>
    <row r="52" spans="1:16">
      <c r="A52">
        <v>50</v>
      </c>
      <c r="B52" s="1">
        <v>42544</v>
      </c>
      <c r="C52" s="2">
        <v>0.73873842592592587</v>
      </c>
      <c r="D52">
        <v>153.30000000000001</v>
      </c>
      <c r="E52" t="s">
        <v>22</v>
      </c>
      <c r="F52" t="e">
        <f t="shared" si="0"/>
        <v>#NAME?</v>
      </c>
      <c r="G52" t="s">
        <v>22</v>
      </c>
      <c r="H52" t="s">
        <v>23</v>
      </c>
      <c r="I52" t="s">
        <v>24</v>
      </c>
      <c r="J52" t="s">
        <v>23</v>
      </c>
      <c r="K52" t="s">
        <v>24</v>
      </c>
      <c r="L52" t="e">
        <f t="shared" si="1"/>
        <v>#NAME?</v>
      </c>
      <c r="M52" t="s">
        <v>23</v>
      </c>
      <c r="N52" t="s">
        <v>52</v>
      </c>
      <c r="O52" s="5">
        <f t="shared" si="3"/>
        <v>131</v>
      </c>
      <c r="P52" s="6">
        <f t="shared" si="2"/>
        <v>130.1177777777778</v>
      </c>
    </row>
    <row r="53" spans="1:16">
      <c r="A53">
        <v>51</v>
      </c>
      <c r="B53" s="1">
        <v>42544</v>
      </c>
      <c r="C53" s="2">
        <v>0.7408217592592593</v>
      </c>
      <c r="D53">
        <v>155.80000000000001</v>
      </c>
      <c r="E53" t="s">
        <v>22</v>
      </c>
      <c r="F53" t="e">
        <f t="shared" si="0"/>
        <v>#NAME?</v>
      </c>
      <c r="G53" t="s">
        <v>22</v>
      </c>
      <c r="H53" t="s">
        <v>23</v>
      </c>
      <c r="I53" t="s">
        <v>24</v>
      </c>
      <c r="J53" t="s">
        <v>23</v>
      </c>
      <c r="K53" t="s">
        <v>24</v>
      </c>
      <c r="L53" t="e">
        <f t="shared" si="1"/>
        <v>#NAME?</v>
      </c>
      <c r="M53" t="s">
        <v>23</v>
      </c>
      <c r="N53" t="s">
        <v>52</v>
      </c>
      <c r="O53" s="5">
        <f t="shared" si="3"/>
        <v>134</v>
      </c>
      <c r="P53" s="6">
        <f t="shared" si="2"/>
        <v>132.70555555555558</v>
      </c>
    </row>
    <row r="54" spans="1:16">
      <c r="A54">
        <v>52</v>
      </c>
      <c r="B54" s="1">
        <v>42544</v>
      </c>
      <c r="C54" s="2">
        <v>0.74290509259259263</v>
      </c>
      <c r="D54">
        <v>158.30000000000001</v>
      </c>
      <c r="E54" t="s">
        <v>22</v>
      </c>
      <c r="F54" t="e">
        <f t="shared" si="0"/>
        <v>#NAME?</v>
      </c>
      <c r="G54" t="s">
        <v>22</v>
      </c>
      <c r="H54" t="s">
        <v>23</v>
      </c>
      <c r="I54" t="s">
        <v>24</v>
      </c>
      <c r="J54" t="s">
        <v>23</v>
      </c>
      <c r="K54" t="s">
        <v>24</v>
      </c>
      <c r="L54" t="e">
        <f t="shared" si="1"/>
        <v>#NAME?</v>
      </c>
      <c r="M54" t="s">
        <v>23</v>
      </c>
      <c r="N54" t="s">
        <v>52</v>
      </c>
      <c r="O54" s="5">
        <f t="shared" si="3"/>
        <v>137</v>
      </c>
      <c r="P54" s="6">
        <f t="shared" si="2"/>
        <v>135.2177777777778</v>
      </c>
    </row>
    <row r="55" spans="1:16">
      <c r="A55">
        <v>53</v>
      </c>
      <c r="B55" s="1">
        <v>42544</v>
      </c>
      <c r="C55" s="2">
        <v>0.74498842592592596</v>
      </c>
      <c r="D55">
        <v>161.1</v>
      </c>
      <c r="E55" t="s">
        <v>22</v>
      </c>
      <c r="F55" t="e">
        <f t="shared" si="0"/>
        <v>#NAME?</v>
      </c>
      <c r="G55" t="s">
        <v>22</v>
      </c>
      <c r="H55" t="s">
        <v>23</v>
      </c>
      <c r="I55" t="s">
        <v>24</v>
      </c>
      <c r="J55" t="s">
        <v>23</v>
      </c>
      <c r="K55" t="s">
        <v>24</v>
      </c>
      <c r="L55" t="e">
        <f t="shared" si="1"/>
        <v>#NAME?</v>
      </c>
      <c r="M55" t="s">
        <v>23</v>
      </c>
      <c r="N55" t="s">
        <v>52</v>
      </c>
      <c r="O55" s="5">
        <f t="shared" si="3"/>
        <v>140</v>
      </c>
      <c r="P55" s="6">
        <f t="shared" si="2"/>
        <v>137.81777777777779</v>
      </c>
    </row>
    <row r="56" spans="1:16">
      <c r="A56">
        <v>54</v>
      </c>
      <c r="B56" s="1">
        <v>42544</v>
      </c>
      <c r="C56" s="2">
        <v>0.74707175925925917</v>
      </c>
      <c r="D56">
        <v>163.5</v>
      </c>
      <c r="E56" t="s">
        <v>22</v>
      </c>
      <c r="F56" t="e">
        <f t="shared" si="0"/>
        <v>#NAME?</v>
      </c>
      <c r="G56" t="s">
        <v>22</v>
      </c>
      <c r="H56" t="s">
        <v>23</v>
      </c>
      <c r="I56" t="s">
        <v>24</v>
      </c>
      <c r="J56" t="s">
        <v>23</v>
      </c>
      <c r="K56" t="s">
        <v>24</v>
      </c>
      <c r="L56" t="e">
        <f t="shared" si="1"/>
        <v>#NAME?</v>
      </c>
      <c r="M56" t="s">
        <v>23</v>
      </c>
      <c r="N56" t="s">
        <v>52</v>
      </c>
      <c r="O56" s="5">
        <f t="shared" si="3"/>
        <v>143</v>
      </c>
      <c r="P56" s="6">
        <f t="shared" si="2"/>
        <v>140.41777777777779</v>
      </c>
    </row>
    <row r="57" spans="1:16">
      <c r="A57">
        <v>55</v>
      </c>
      <c r="B57" s="1">
        <v>42544</v>
      </c>
      <c r="C57" s="2">
        <v>0.74915509259259261</v>
      </c>
      <c r="D57">
        <v>166.1</v>
      </c>
      <c r="E57" t="s">
        <v>22</v>
      </c>
      <c r="F57" t="e">
        <f t="shared" si="0"/>
        <v>#NAME?</v>
      </c>
      <c r="G57" t="s">
        <v>22</v>
      </c>
      <c r="H57" t="s">
        <v>23</v>
      </c>
      <c r="I57" t="s">
        <v>24</v>
      </c>
      <c r="J57" t="s">
        <v>23</v>
      </c>
      <c r="K57" t="s">
        <v>24</v>
      </c>
      <c r="L57" t="e">
        <f t="shared" si="1"/>
        <v>#NAME?</v>
      </c>
      <c r="M57" t="s">
        <v>23</v>
      </c>
      <c r="N57" t="s">
        <v>52</v>
      </c>
      <c r="O57" s="5">
        <f t="shared" si="3"/>
        <v>146</v>
      </c>
      <c r="P57" s="6">
        <f t="shared" si="2"/>
        <v>143.05444444444444</v>
      </c>
    </row>
    <row r="58" spans="1:16">
      <c r="A58">
        <v>56</v>
      </c>
      <c r="B58" s="1">
        <v>42544</v>
      </c>
      <c r="C58" s="2">
        <v>0.75123842592592593</v>
      </c>
      <c r="D58">
        <v>168.9</v>
      </c>
      <c r="E58" t="s">
        <v>22</v>
      </c>
      <c r="F58" t="e">
        <f t="shared" si="0"/>
        <v>#NAME?</v>
      </c>
      <c r="G58" t="s">
        <v>22</v>
      </c>
      <c r="H58" t="s">
        <v>23</v>
      </c>
      <c r="I58" t="s">
        <v>24</v>
      </c>
      <c r="J58" t="s">
        <v>23</v>
      </c>
      <c r="K58" t="s">
        <v>24</v>
      </c>
      <c r="L58" t="e">
        <f t="shared" si="1"/>
        <v>#NAME?</v>
      </c>
      <c r="M58" t="s">
        <v>23</v>
      </c>
      <c r="N58" t="s">
        <v>52</v>
      </c>
      <c r="O58" s="5">
        <f t="shared" si="3"/>
        <v>149</v>
      </c>
      <c r="P58" s="6">
        <f t="shared" si="2"/>
        <v>145.90555555555557</v>
      </c>
    </row>
    <row r="59" spans="1:16">
      <c r="A59">
        <v>57</v>
      </c>
      <c r="B59" s="1">
        <v>42544</v>
      </c>
      <c r="C59" s="2">
        <v>0.75332175925925926</v>
      </c>
      <c r="D59">
        <v>171.3</v>
      </c>
      <c r="E59" t="s">
        <v>22</v>
      </c>
      <c r="F59" t="e">
        <f t="shared" si="0"/>
        <v>#NAME?</v>
      </c>
      <c r="G59" t="s">
        <v>22</v>
      </c>
      <c r="H59" t="s">
        <v>23</v>
      </c>
      <c r="I59" t="s">
        <v>24</v>
      </c>
      <c r="J59" t="s">
        <v>23</v>
      </c>
      <c r="K59" t="s">
        <v>24</v>
      </c>
      <c r="L59" t="e">
        <f t="shared" si="1"/>
        <v>#NAME?</v>
      </c>
      <c r="M59" t="s">
        <v>23</v>
      </c>
      <c r="N59" t="s">
        <v>52</v>
      </c>
      <c r="O59" s="5">
        <f t="shared" si="3"/>
        <v>152</v>
      </c>
      <c r="P59" s="6">
        <f t="shared" si="2"/>
        <v>148.41777777777779</v>
      </c>
    </row>
    <row r="60" spans="1:16">
      <c r="A60">
        <v>58</v>
      </c>
      <c r="B60" s="1">
        <v>42544</v>
      </c>
      <c r="C60" s="2">
        <v>0.7554050925925927</v>
      </c>
      <c r="D60">
        <v>173.8</v>
      </c>
      <c r="E60" t="s">
        <v>22</v>
      </c>
      <c r="F60" t="e">
        <f t="shared" si="0"/>
        <v>#NAME?</v>
      </c>
      <c r="G60" t="s">
        <v>22</v>
      </c>
      <c r="H60" t="s">
        <v>23</v>
      </c>
      <c r="I60" t="s">
        <v>24</v>
      </c>
      <c r="J60" t="s">
        <v>23</v>
      </c>
      <c r="K60" t="s">
        <v>24</v>
      </c>
      <c r="L60" t="e">
        <f t="shared" si="1"/>
        <v>#NAME?</v>
      </c>
      <c r="M60" t="s">
        <v>23</v>
      </c>
      <c r="N60" t="s">
        <v>52</v>
      </c>
      <c r="O60" s="5">
        <f t="shared" si="3"/>
        <v>155</v>
      </c>
      <c r="P60" s="6">
        <f t="shared" si="2"/>
        <v>151.01777777777778</v>
      </c>
    </row>
    <row r="61" spans="1:16">
      <c r="A61">
        <v>59</v>
      </c>
      <c r="B61" s="1">
        <v>42544</v>
      </c>
      <c r="C61" s="2">
        <v>0.75748842592592591</v>
      </c>
      <c r="D61">
        <v>176.5</v>
      </c>
      <c r="E61" t="s">
        <v>22</v>
      </c>
      <c r="F61" t="e">
        <f t="shared" si="0"/>
        <v>#NAME?</v>
      </c>
      <c r="G61" t="s">
        <v>22</v>
      </c>
      <c r="H61" t="s">
        <v>23</v>
      </c>
      <c r="I61" t="s">
        <v>24</v>
      </c>
      <c r="J61" t="s">
        <v>23</v>
      </c>
      <c r="K61" t="s">
        <v>24</v>
      </c>
      <c r="L61" t="e">
        <f t="shared" si="1"/>
        <v>#NAME?</v>
      </c>
      <c r="M61" t="s">
        <v>23</v>
      </c>
      <c r="N61" t="s">
        <v>52</v>
      </c>
      <c r="O61" s="5">
        <f t="shared" si="3"/>
        <v>158</v>
      </c>
      <c r="P61" s="6">
        <f t="shared" si="2"/>
        <v>153.60555555555558</v>
      </c>
    </row>
    <row r="62" spans="1:16">
      <c r="A62">
        <v>60</v>
      </c>
      <c r="B62" s="1">
        <v>42544</v>
      </c>
      <c r="C62" s="2">
        <v>0.75957175925925924</v>
      </c>
      <c r="D62">
        <v>179</v>
      </c>
      <c r="E62" t="s">
        <v>22</v>
      </c>
      <c r="F62" t="e">
        <f t="shared" si="0"/>
        <v>#NAME?</v>
      </c>
      <c r="G62" t="s">
        <v>22</v>
      </c>
      <c r="H62" t="s">
        <v>23</v>
      </c>
      <c r="I62" t="s">
        <v>24</v>
      </c>
      <c r="J62" t="s">
        <v>23</v>
      </c>
      <c r="K62" t="s">
        <v>24</v>
      </c>
      <c r="L62" t="e">
        <f t="shared" si="1"/>
        <v>#NAME?</v>
      </c>
      <c r="M62" t="s">
        <v>23</v>
      </c>
      <c r="N62" t="s">
        <v>52</v>
      </c>
      <c r="O62" s="5">
        <f t="shared" si="3"/>
        <v>161</v>
      </c>
      <c r="P62" s="6">
        <f t="shared" si="2"/>
        <v>156.10555555555558</v>
      </c>
    </row>
    <row r="63" spans="1:16">
      <c r="A63">
        <v>61</v>
      </c>
      <c r="B63" s="1">
        <v>42544</v>
      </c>
      <c r="C63" s="2">
        <v>0.76165509259259256</v>
      </c>
      <c r="D63">
        <v>181.7</v>
      </c>
      <c r="E63" t="s">
        <v>22</v>
      </c>
      <c r="F63" t="e">
        <f t="shared" si="0"/>
        <v>#NAME?</v>
      </c>
      <c r="G63" t="s">
        <v>22</v>
      </c>
      <c r="H63" t="s">
        <v>23</v>
      </c>
      <c r="I63" t="s">
        <v>24</v>
      </c>
      <c r="J63" t="s">
        <v>23</v>
      </c>
      <c r="K63" t="s">
        <v>24</v>
      </c>
      <c r="L63" t="e">
        <f t="shared" si="1"/>
        <v>#NAME?</v>
      </c>
      <c r="M63" t="s">
        <v>23</v>
      </c>
      <c r="N63" t="s">
        <v>52</v>
      </c>
      <c r="O63" s="5">
        <f t="shared" si="3"/>
        <v>164</v>
      </c>
      <c r="P63" s="6">
        <f t="shared" si="2"/>
        <v>158.64222222222224</v>
      </c>
    </row>
    <row r="64" spans="1:16">
      <c r="A64">
        <v>62</v>
      </c>
      <c r="B64" s="1">
        <v>42544</v>
      </c>
      <c r="C64" s="2">
        <v>0.763738425925926</v>
      </c>
      <c r="D64">
        <v>184.2</v>
      </c>
      <c r="E64" t="s">
        <v>22</v>
      </c>
      <c r="F64" t="e">
        <f t="shared" si="0"/>
        <v>#NAME?</v>
      </c>
      <c r="G64" t="s">
        <v>22</v>
      </c>
      <c r="H64" t="s">
        <v>23</v>
      </c>
      <c r="I64" t="s">
        <v>24</v>
      </c>
      <c r="J64" t="s">
        <v>23</v>
      </c>
      <c r="K64" t="s">
        <v>24</v>
      </c>
      <c r="L64" t="e">
        <f t="shared" si="1"/>
        <v>#NAME?</v>
      </c>
      <c r="M64" t="s">
        <v>23</v>
      </c>
      <c r="N64" t="s">
        <v>52</v>
      </c>
      <c r="O64" s="5">
        <f t="shared" si="3"/>
        <v>167</v>
      </c>
      <c r="P64" s="6">
        <f t="shared" si="2"/>
        <v>161.39333333333335</v>
      </c>
    </row>
    <row r="65" spans="1:16">
      <c r="A65">
        <v>63</v>
      </c>
      <c r="B65" s="1">
        <v>42544</v>
      </c>
      <c r="C65" s="2">
        <v>0.76582175925925933</v>
      </c>
      <c r="D65">
        <v>186.6</v>
      </c>
      <c r="E65" t="s">
        <v>22</v>
      </c>
      <c r="F65" t="e">
        <f t="shared" si="0"/>
        <v>#NAME?</v>
      </c>
      <c r="G65" t="s">
        <v>22</v>
      </c>
      <c r="H65" t="s">
        <v>23</v>
      </c>
      <c r="I65" t="s">
        <v>24</v>
      </c>
      <c r="J65" t="s">
        <v>23</v>
      </c>
      <c r="K65" t="s">
        <v>24</v>
      </c>
      <c r="L65" t="e">
        <f t="shared" si="1"/>
        <v>#NAME?</v>
      </c>
      <c r="M65" t="s">
        <v>23</v>
      </c>
      <c r="N65" t="s">
        <v>52</v>
      </c>
      <c r="O65" s="5">
        <f t="shared" si="3"/>
        <v>170</v>
      </c>
      <c r="P65" s="6">
        <f t="shared" si="2"/>
        <v>163.81777777777779</v>
      </c>
    </row>
    <row r="66" spans="1:16">
      <c r="A66">
        <v>64</v>
      </c>
      <c r="B66" s="1">
        <v>42544</v>
      </c>
      <c r="C66" s="2">
        <v>0.76790509259259254</v>
      </c>
      <c r="D66">
        <v>189.2</v>
      </c>
      <c r="E66" t="s">
        <v>22</v>
      </c>
      <c r="F66" t="e">
        <f t="shared" si="0"/>
        <v>#NAME?</v>
      </c>
      <c r="G66" t="s">
        <v>22</v>
      </c>
      <c r="H66" t="s">
        <v>23</v>
      </c>
      <c r="I66" t="s">
        <v>24</v>
      </c>
      <c r="J66" t="s">
        <v>23</v>
      </c>
      <c r="K66" t="s">
        <v>24</v>
      </c>
      <c r="L66" t="e">
        <f t="shared" si="1"/>
        <v>#NAME?</v>
      </c>
      <c r="M66" t="s">
        <v>23</v>
      </c>
      <c r="N66" t="s">
        <v>52</v>
      </c>
      <c r="O66" s="5">
        <f t="shared" si="3"/>
        <v>173</v>
      </c>
      <c r="P66" s="6">
        <f t="shared" si="2"/>
        <v>166.44222222222223</v>
      </c>
    </row>
    <row r="67" spans="1:16">
      <c r="A67">
        <v>65</v>
      </c>
      <c r="B67" s="1">
        <v>42544</v>
      </c>
      <c r="C67" s="2">
        <v>0.76998842592592587</v>
      </c>
      <c r="D67">
        <v>191.7</v>
      </c>
      <c r="E67" t="s">
        <v>22</v>
      </c>
      <c r="F67" t="e">
        <f t="shared" si="0"/>
        <v>#NAME?</v>
      </c>
      <c r="G67" t="s">
        <v>22</v>
      </c>
      <c r="H67" t="s">
        <v>23</v>
      </c>
      <c r="I67" t="s">
        <v>24</v>
      </c>
      <c r="J67" t="s">
        <v>23</v>
      </c>
      <c r="K67" t="s">
        <v>24</v>
      </c>
      <c r="L67" t="e">
        <f t="shared" si="1"/>
        <v>#NAME?</v>
      </c>
      <c r="M67" t="s">
        <v>23</v>
      </c>
      <c r="N67" t="s">
        <v>52</v>
      </c>
      <c r="O67" s="5">
        <f t="shared" si="3"/>
        <v>176</v>
      </c>
      <c r="P67" s="6">
        <f t="shared" si="2"/>
        <v>169.19333333333336</v>
      </c>
    </row>
    <row r="68" spans="1:16">
      <c r="A68">
        <v>66</v>
      </c>
      <c r="B68" s="1">
        <v>42544</v>
      </c>
      <c r="C68" s="2">
        <v>0.7720717592592593</v>
      </c>
      <c r="D68">
        <v>194.1</v>
      </c>
      <c r="E68" t="s">
        <v>22</v>
      </c>
      <c r="F68" t="e">
        <f t="shared" ref="F68:F131" si="4">-OL</f>
        <v>#NAME?</v>
      </c>
      <c r="G68" t="s">
        <v>22</v>
      </c>
      <c r="H68" t="s">
        <v>23</v>
      </c>
      <c r="I68" t="s">
        <v>24</v>
      </c>
      <c r="J68" t="s">
        <v>23</v>
      </c>
      <c r="K68" t="s">
        <v>24</v>
      </c>
      <c r="L68" t="e">
        <f t="shared" ref="L68:L131" si="5">+OL</f>
        <v>#NAME?</v>
      </c>
      <c r="M68" t="s">
        <v>23</v>
      </c>
      <c r="N68" t="s">
        <v>52</v>
      </c>
      <c r="O68" s="5">
        <f t="shared" si="3"/>
        <v>179</v>
      </c>
      <c r="P68" s="6">
        <f t="shared" si="2"/>
        <v>171.60555555555558</v>
      </c>
    </row>
    <row r="69" spans="1:16">
      <c r="A69">
        <v>67</v>
      </c>
      <c r="B69" s="1">
        <v>42544</v>
      </c>
      <c r="C69" s="2">
        <v>0.77415509259259263</v>
      </c>
      <c r="D69">
        <v>196.7</v>
      </c>
      <c r="E69" t="s">
        <v>22</v>
      </c>
      <c r="F69" t="e">
        <f t="shared" si="4"/>
        <v>#NAME?</v>
      </c>
      <c r="G69" t="s">
        <v>22</v>
      </c>
      <c r="H69" t="s">
        <v>23</v>
      </c>
      <c r="I69" t="s">
        <v>24</v>
      </c>
      <c r="J69" t="s">
        <v>23</v>
      </c>
      <c r="K69" t="s">
        <v>24</v>
      </c>
      <c r="L69" t="e">
        <f t="shared" si="5"/>
        <v>#NAME?</v>
      </c>
      <c r="M69" t="s">
        <v>23</v>
      </c>
      <c r="N69" t="s">
        <v>52</v>
      </c>
      <c r="O69" s="5">
        <f t="shared" si="3"/>
        <v>182</v>
      </c>
      <c r="P69" s="6">
        <f t="shared" si="2"/>
        <v>174.13000000000002</v>
      </c>
    </row>
    <row r="70" spans="1:16">
      <c r="A70">
        <v>68</v>
      </c>
      <c r="B70" s="1">
        <v>42544</v>
      </c>
      <c r="C70" s="2">
        <v>0.77623842592592596</v>
      </c>
      <c r="D70">
        <v>199.3</v>
      </c>
      <c r="E70" t="s">
        <v>22</v>
      </c>
      <c r="F70" t="e">
        <f t="shared" si="4"/>
        <v>#NAME?</v>
      </c>
      <c r="G70" t="s">
        <v>22</v>
      </c>
      <c r="H70" t="s">
        <v>23</v>
      </c>
      <c r="I70" t="s">
        <v>24</v>
      </c>
      <c r="J70" t="s">
        <v>23</v>
      </c>
      <c r="K70" t="s">
        <v>24</v>
      </c>
      <c r="L70" t="e">
        <f t="shared" si="5"/>
        <v>#NAME?</v>
      </c>
      <c r="M70" t="s">
        <v>23</v>
      </c>
      <c r="N70" t="s">
        <v>52</v>
      </c>
      <c r="O70" s="5">
        <f t="shared" si="3"/>
        <v>185</v>
      </c>
      <c r="P70" s="6">
        <f t="shared" si="2"/>
        <v>176.80555555555557</v>
      </c>
    </row>
    <row r="71" spans="1:16">
      <c r="A71">
        <v>69</v>
      </c>
      <c r="B71" s="1">
        <v>42544</v>
      </c>
      <c r="C71" s="2">
        <v>0.77832175925925917</v>
      </c>
      <c r="D71">
        <v>201.9</v>
      </c>
      <c r="E71" t="s">
        <v>22</v>
      </c>
      <c r="F71" t="e">
        <f t="shared" si="4"/>
        <v>#NAME?</v>
      </c>
      <c r="G71" t="s">
        <v>22</v>
      </c>
      <c r="H71" t="s">
        <v>23</v>
      </c>
      <c r="I71" t="s">
        <v>24</v>
      </c>
      <c r="J71" t="s">
        <v>23</v>
      </c>
      <c r="K71" t="s">
        <v>24</v>
      </c>
      <c r="L71" t="e">
        <f t="shared" si="5"/>
        <v>#NAME?</v>
      </c>
      <c r="M71" t="s">
        <v>23</v>
      </c>
      <c r="N71" t="s">
        <v>52</v>
      </c>
      <c r="O71" s="5">
        <f t="shared" si="3"/>
        <v>188</v>
      </c>
      <c r="P71" s="6">
        <f t="shared" si="2"/>
        <v>179.33</v>
      </c>
    </row>
    <row r="72" spans="1:16">
      <c r="A72">
        <v>70</v>
      </c>
      <c r="B72" s="1">
        <v>42544</v>
      </c>
      <c r="C72" s="2">
        <v>0.78040509259259261</v>
      </c>
      <c r="D72">
        <v>204.2</v>
      </c>
      <c r="E72" t="s">
        <v>22</v>
      </c>
      <c r="F72" t="e">
        <f t="shared" si="4"/>
        <v>#NAME?</v>
      </c>
      <c r="G72" t="s">
        <v>22</v>
      </c>
      <c r="H72" t="s">
        <v>23</v>
      </c>
      <c r="I72" t="s">
        <v>24</v>
      </c>
      <c r="J72" t="s">
        <v>23</v>
      </c>
      <c r="K72" t="s">
        <v>24</v>
      </c>
      <c r="L72" t="e">
        <f t="shared" si="5"/>
        <v>#NAME?</v>
      </c>
      <c r="M72" t="s">
        <v>23</v>
      </c>
      <c r="N72" t="s">
        <v>52</v>
      </c>
      <c r="O72" s="5">
        <f t="shared" si="3"/>
        <v>191</v>
      </c>
      <c r="P72" s="6">
        <f t="shared" si="2"/>
        <v>182.00555555555556</v>
      </c>
    </row>
    <row r="73" spans="1:16">
      <c r="A73">
        <v>71</v>
      </c>
      <c r="B73" s="1">
        <v>42544</v>
      </c>
      <c r="C73" s="2">
        <v>0.78248842592592593</v>
      </c>
      <c r="D73">
        <v>206.8</v>
      </c>
      <c r="E73" t="s">
        <v>22</v>
      </c>
      <c r="F73" t="e">
        <f t="shared" si="4"/>
        <v>#NAME?</v>
      </c>
      <c r="G73" t="s">
        <v>22</v>
      </c>
      <c r="H73" t="s">
        <v>23</v>
      </c>
      <c r="I73" t="s">
        <v>24</v>
      </c>
      <c r="J73" t="s">
        <v>23</v>
      </c>
      <c r="K73" t="s">
        <v>24</v>
      </c>
      <c r="L73" t="e">
        <f t="shared" si="5"/>
        <v>#NAME?</v>
      </c>
      <c r="M73" t="s">
        <v>23</v>
      </c>
      <c r="N73" t="s">
        <v>52</v>
      </c>
      <c r="O73" s="5">
        <f t="shared" si="3"/>
        <v>194</v>
      </c>
      <c r="P73" s="6">
        <f t="shared" si="2"/>
        <v>184.49333333333334</v>
      </c>
    </row>
    <row r="74" spans="1:16">
      <c r="A74">
        <v>72</v>
      </c>
      <c r="B74" s="1">
        <v>42544</v>
      </c>
      <c r="C74" s="2">
        <v>0.78457175925925926</v>
      </c>
      <c r="D74">
        <v>209.2</v>
      </c>
      <c r="E74" t="s">
        <v>22</v>
      </c>
      <c r="F74" t="e">
        <f t="shared" si="4"/>
        <v>#NAME?</v>
      </c>
      <c r="G74" t="s">
        <v>22</v>
      </c>
      <c r="H74" t="s">
        <v>23</v>
      </c>
      <c r="I74" t="s">
        <v>24</v>
      </c>
      <c r="J74" t="s">
        <v>23</v>
      </c>
      <c r="K74" t="s">
        <v>24</v>
      </c>
      <c r="L74" t="e">
        <f t="shared" si="5"/>
        <v>#NAME?</v>
      </c>
      <c r="M74" t="s">
        <v>23</v>
      </c>
      <c r="N74" t="s">
        <v>52</v>
      </c>
      <c r="O74" s="5">
        <f t="shared" si="3"/>
        <v>197</v>
      </c>
      <c r="P74" s="6">
        <f t="shared" si="2"/>
        <v>186.91777777777779</v>
      </c>
    </row>
    <row r="75" spans="1:16">
      <c r="A75">
        <v>73</v>
      </c>
      <c r="B75" s="1">
        <v>42544</v>
      </c>
      <c r="C75" s="2">
        <v>0.7866550925925927</v>
      </c>
      <c r="D75">
        <v>211.6</v>
      </c>
      <c r="E75" t="s">
        <v>22</v>
      </c>
      <c r="F75" t="e">
        <f t="shared" si="4"/>
        <v>#NAME?</v>
      </c>
      <c r="G75" t="s">
        <v>22</v>
      </c>
      <c r="H75" t="s">
        <v>23</v>
      </c>
      <c r="I75" t="s">
        <v>24</v>
      </c>
      <c r="J75" t="s">
        <v>23</v>
      </c>
      <c r="K75" t="s">
        <v>24</v>
      </c>
      <c r="L75" t="e">
        <f t="shared" si="5"/>
        <v>#NAME?</v>
      </c>
      <c r="M75" t="s">
        <v>23</v>
      </c>
      <c r="N75" t="s">
        <v>52</v>
      </c>
      <c r="O75" s="5">
        <f t="shared" si="3"/>
        <v>200</v>
      </c>
      <c r="P75" s="6">
        <f t="shared" si="2"/>
        <v>189.50555555555556</v>
      </c>
    </row>
    <row r="76" spans="1:16">
      <c r="A76">
        <v>74</v>
      </c>
      <c r="B76" s="1">
        <v>42544</v>
      </c>
      <c r="C76" s="2">
        <v>0.78873842592592591</v>
      </c>
      <c r="D76">
        <v>214.5</v>
      </c>
      <c r="E76" t="s">
        <v>22</v>
      </c>
      <c r="F76" t="e">
        <f t="shared" si="4"/>
        <v>#NAME?</v>
      </c>
      <c r="G76" t="s">
        <v>22</v>
      </c>
      <c r="H76" t="s">
        <v>23</v>
      </c>
      <c r="I76" t="s">
        <v>24</v>
      </c>
      <c r="J76" t="s">
        <v>23</v>
      </c>
      <c r="K76" t="s">
        <v>24</v>
      </c>
      <c r="L76" t="e">
        <f t="shared" si="5"/>
        <v>#NAME?</v>
      </c>
      <c r="M76" t="s">
        <v>23</v>
      </c>
      <c r="N76" t="s">
        <v>52</v>
      </c>
      <c r="O76" s="5">
        <f t="shared" si="3"/>
        <v>203</v>
      </c>
      <c r="P76" s="6">
        <f t="shared" si="2"/>
        <v>191.99333333333334</v>
      </c>
    </row>
    <row r="77" spans="1:16">
      <c r="A77">
        <v>75</v>
      </c>
      <c r="B77" s="1">
        <v>42544</v>
      </c>
      <c r="C77" s="2">
        <v>0.79082175925925924</v>
      </c>
      <c r="D77">
        <v>217.4</v>
      </c>
      <c r="E77" t="s">
        <v>22</v>
      </c>
      <c r="F77" t="e">
        <f t="shared" si="4"/>
        <v>#NAME?</v>
      </c>
      <c r="G77" t="s">
        <v>22</v>
      </c>
      <c r="H77" t="s">
        <v>23</v>
      </c>
      <c r="I77" t="s">
        <v>24</v>
      </c>
      <c r="J77" t="s">
        <v>23</v>
      </c>
      <c r="K77" t="s">
        <v>24</v>
      </c>
      <c r="L77" t="e">
        <f t="shared" si="5"/>
        <v>#NAME?</v>
      </c>
      <c r="M77" t="s">
        <v>23</v>
      </c>
      <c r="N77" t="s">
        <v>52</v>
      </c>
      <c r="O77" s="5">
        <f t="shared" si="3"/>
        <v>206</v>
      </c>
      <c r="P77" s="6">
        <f t="shared" ref="P77:P140" si="6">D68+($O$2*(D69-D68))</f>
        <v>194.41777777777779</v>
      </c>
    </row>
    <row r="78" spans="1:16">
      <c r="A78">
        <v>76</v>
      </c>
      <c r="B78" s="1">
        <v>42544</v>
      </c>
      <c r="C78" s="2">
        <v>0.79290509259259256</v>
      </c>
      <c r="D78">
        <v>219.4</v>
      </c>
      <c r="E78" t="s">
        <v>22</v>
      </c>
      <c r="F78" t="e">
        <f t="shared" si="4"/>
        <v>#NAME?</v>
      </c>
      <c r="G78" t="s">
        <v>22</v>
      </c>
      <c r="H78" t="s">
        <v>23</v>
      </c>
      <c r="I78" t="s">
        <v>24</v>
      </c>
      <c r="J78" t="s">
        <v>23</v>
      </c>
      <c r="K78" t="s">
        <v>24</v>
      </c>
      <c r="L78" t="e">
        <f t="shared" si="5"/>
        <v>#NAME?</v>
      </c>
      <c r="M78" t="s">
        <v>23</v>
      </c>
      <c r="N78" t="s">
        <v>52</v>
      </c>
      <c r="O78" s="5">
        <f t="shared" si="3"/>
        <v>209</v>
      </c>
      <c r="P78" s="6">
        <f t="shared" si="6"/>
        <v>197.01777777777778</v>
      </c>
    </row>
    <row r="79" spans="1:16">
      <c r="A79">
        <v>77</v>
      </c>
      <c r="B79" s="1">
        <v>42544</v>
      </c>
      <c r="C79" s="2">
        <v>0.794988425925926</v>
      </c>
      <c r="D79">
        <v>222.2</v>
      </c>
      <c r="E79" t="s">
        <v>22</v>
      </c>
      <c r="F79" t="e">
        <f t="shared" si="4"/>
        <v>#NAME?</v>
      </c>
      <c r="G79" t="s">
        <v>22</v>
      </c>
      <c r="H79" t="s">
        <v>23</v>
      </c>
      <c r="I79" t="s">
        <v>24</v>
      </c>
      <c r="J79" t="s">
        <v>23</v>
      </c>
      <c r="K79" t="s">
        <v>24</v>
      </c>
      <c r="L79" t="e">
        <f t="shared" si="5"/>
        <v>#NAME?</v>
      </c>
      <c r="M79" t="s">
        <v>23</v>
      </c>
      <c r="N79" t="s">
        <v>52</v>
      </c>
      <c r="O79" s="5">
        <f t="shared" ref="O79:O142" si="7">O78+3</f>
        <v>212</v>
      </c>
      <c r="P79" s="6">
        <f t="shared" si="6"/>
        <v>199.6177777777778</v>
      </c>
    </row>
    <row r="80" spans="1:16">
      <c r="A80">
        <v>78</v>
      </c>
      <c r="B80" s="1">
        <v>42544</v>
      </c>
      <c r="C80" s="2">
        <v>0.79707175925925933</v>
      </c>
      <c r="D80">
        <v>224.7</v>
      </c>
      <c r="E80" t="s">
        <v>22</v>
      </c>
      <c r="F80" t="e">
        <f t="shared" si="4"/>
        <v>#NAME?</v>
      </c>
      <c r="G80" t="s">
        <v>22</v>
      </c>
      <c r="H80" t="s">
        <v>23</v>
      </c>
      <c r="I80" t="s">
        <v>24</v>
      </c>
      <c r="J80" t="s">
        <v>23</v>
      </c>
      <c r="K80" t="s">
        <v>24</v>
      </c>
      <c r="L80" t="e">
        <f t="shared" si="5"/>
        <v>#NAME?</v>
      </c>
      <c r="M80" t="s">
        <v>23</v>
      </c>
      <c r="N80" t="s">
        <v>52</v>
      </c>
      <c r="O80" s="5">
        <f t="shared" si="7"/>
        <v>215</v>
      </c>
      <c r="P80" s="6">
        <f t="shared" si="6"/>
        <v>202.18111111111111</v>
      </c>
    </row>
    <row r="81" spans="1:16">
      <c r="A81">
        <v>79</v>
      </c>
      <c r="B81" s="1">
        <v>42544</v>
      </c>
      <c r="C81" s="2">
        <v>0.79915509259259254</v>
      </c>
      <c r="D81">
        <v>227.1</v>
      </c>
      <c r="E81" t="s">
        <v>22</v>
      </c>
      <c r="F81" t="e">
        <f t="shared" si="4"/>
        <v>#NAME?</v>
      </c>
      <c r="G81" t="s">
        <v>22</v>
      </c>
      <c r="H81" t="s">
        <v>23</v>
      </c>
      <c r="I81" t="s">
        <v>24</v>
      </c>
      <c r="J81" t="s">
        <v>23</v>
      </c>
      <c r="K81" t="s">
        <v>24</v>
      </c>
      <c r="L81" t="e">
        <f t="shared" si="5"/>
        <v>#NAME?</v>
      </c>
      <c r="M81" t="s">
        <v>23</v>
      </c>
      <c r="N81" t="s">
        <v>52</v>
      </c>
      <c r="O81" s="5">
        <f t="shared" si="7"/>
        <v>218</v>
      </c>
      <c r="P81" s="6">
        <f t="shared" si="6"/>
        <v>204.51777777777778</v>
      </c>
    </row>
    <row r="82" spans="1:16">
      <c r="A82">
        <v>80</v>
      </c>
      <c r="B82" s="1">
        <v>42544</v>
      </c>
      <c r="C82" s="2">
        <v>0.80123842592592587</v>
      </c>
      <c r="D82">
        <v>229.5</v>
      </c>
      <c r="E82" t="s">
        <v>22</v>
      </c>
      <c r="F82" t="e">
        <f t="shared" si="4"/>
        <v>#NAME?</v>
      </c>
      <c r="G82" t="s">
        <v>22</v>
      </c>
      <c r="H82" t="s">
        <v>23</v>
      </c>
      <c r="I82" t="s">
        <v>24</v>
      </c>
      <c r="J82" t="s">
        <v>23</v>
      </c>
      <c r="K82" t="s">
        <v>24</v>
      </c>
      <c r="L82" t="e">
        <f t="shared" si="5"/>
        <v>#NAME?</v>
      </c>
      <c r="M82" t="s">
        <v>23</v>
      </c>
      <c r="N82" t="s">
        <v>52</v>
      </c>
      <c r="O82" s="5">
        <f t="shared" si="7"/>
        <v>221</v>
      </c>
      <c r="P82" s="6">
        <f t="shared" si="6"/>
        <v>207.09333333333333</v>
      </c>
    </row>
    <row r="83" spans="1:16">
      <c r="A83">
        <v>81</v>
      </c>
      <c r="B83" s="1">
        <v>42544</v>
      </c>
      <c r="C83" s="2">
        <v>0.8033217592592593</v>
      </c>
      <c r="D83">
        <v>232.4</v>
      </c>
      <c r="E83" t="s">
        <v>22</v>
      </c>
      <c r="F83" t="e">
        <f t="shared" si="4"/>
        <v>#NAME?</v>
      </c>
      <c r="G83" t="s">
        <v>22</v>
      </c>
      <c r="H83" t="s">
        <v>23</v>
      </c>
      <c r="I83" t="s">
        <v>24</v>
      </c>
      <c r="J83" t="s">
        <v>23</v>
      </c>
      <c r="K83" t="s">
        <v>24</v>
      </c>
      <c r="L83" t="e">
        <f t="shared" si="5"/>
        <v>#NAME?</v>
      </c>
      <c r="M83" t="s">
        <v>23</v>
      </c>
      <c r="N83" t="s">
        <v>52</v>
      </c>
      <c r="O83" s="5">
        <f t="shared" si="7"/>
        <v>224</v>
      </c>
      <c r="P83" s="6">
        <f t="shared" si="6"/>
        <v>209.49333333333334</v>
      </c>
    </row>
    <row r="84" spans="1:16">
      <c r="A84">
        <v>82</v>
      </c>
      <c r="B84" s="1">
        <v>42544</v>
      </c>
      <c r="C84" s="2">
        <v>0.80540509259259263</v>
      </c>
      <c r="D84">
        <v>234.3</v>
      </c>
      <c r="E84" t="s">
        <v>22</v>
      </c>
      <c r="F84" t="e">
        <f t="shared" si="4"/>
        <v>#NAME?</v>
      </c>
      <c r="G84" t="s">
        <v>22</v>
      </c>
      <c r="H84" t="s">
        <v>23</v>
      </c>
      <c r="I84" t="s">
        <v>24</v>
      </c>
      <c r="J84" t="s">
        <v>23</v>
      </c>
      <c r="K84" t="s">
        <v>24</v>
      </c>
      <c r="L84" t="e">
        <f t="shared" si="5"/>
        <v>#NAME?</v>
      </c>
      <c r="M84" t="s">
        <v>23</v>
      </c>
      <c r="N84" t="s">
        <v>52</v>
      </c>
      <c r="O84" s="5">
        <f t="shared" si="7"/>
        <v>227</v>
      </c>
      <c r="P84" s="6">
        <f t="shared" si="6"/>
        <v>211.95444444444445</v>
      </c>
    </row>
    <row r="85" spans="1:16">
      <c r="A85">
        <v>83</v>
      </c>
      <c r="B85" s="1">
        <v>42544</v>
      </c>
      <c r="C85" s="2">
        <v>0.80748842592592596</v>
      </c>
      <c r="D85">
        <v>236.7</v>
      </c>
      <c r="E85" t="s">
        <v>22</v>
      </c>
      <c r="F85" t="e">
        <f t="shared" si="4"/>
        <v>#NAME?</v>
      </c>
      <c r="G85" t="s">
        <v>22</v>
      </c>
      <c r="H85" t="s">
        <v>23</v>
      </c>
      <c r="I85" t="s">
        <v>24</v>
      </c>
      <c r="J85" t="s">
        <v>23</v>
      </c>
      <c r="K85" t="s">
        <v>24</v>
      </c>
      <c r="L85" t="e">
        <f t="shared" si="5"/>
        <v>#NAME?</v>
      </c>
      <c r="M85" t="s">
        <v>23</v>
      </c>
      <c r="N85" t="s">
        <v>52</v>
      </c>
      <c r="O85" s="5">
        <f t="shared" si="7"/>
        <v>230</v>
      </c>
      <c r="P85" s="6">
        <f t="shared" si="6"/>
        <v>214.85444444444445</v>
      </c>
    </row>
    <row r="86" spans="1:16">
      <c r="A86">
        <v>84</v>
      </c>
      <c r="B86" s="1">
        <v>42544</v>
      </c>
      <c r="C86" s="2">
        <v>0.80957175925925917</v>
      </c>
      <c r="D86">
        <v>239.1</v>
      </c>
      <c r="E86" t="s">
        <v>22</v>
      </c>
      <c r="F86" t="e">
        <f t="shared" si="4"/>
        <v>#NAME?</v>
      </c>
      <c r="G86" t="s">
        <v>22</v>
      </c>
      <c r="H86" t="s">
        <v>23</v>
      </c>
      <c r="I86" t="s">
        <v>24</v>
      </c>
      <c r="J86" t="s">
        <v>23</v>
      </c>
      <c r="K86" t="s">
        <v>24</v>
      </c>
      <c r="L86" t="e">
        <f t="shared" si="5"/>
        <v>#NAME?</v>
      </c>
      <c r="M86" t="s">
        <v>23</v>
      </c>
      <c r="N86" t="s">
        <v>52</v>
      </c>
      <c r="O86" s="5">
        <f t="shared" si="7"/>
        <v>233</v>
      </c>
      <c r="P86" s="6">
        <f t="shared" si="6"/>
        <v>217.64444444444445</v>
      </c>
    </row>
    <row r="87" spans="1:16">
      <c r="A87">
        <v>85</v>
      </c>
      <c r="B87" s="1">
        <v>42544</v>
      </c>
      <c r="C87" s="2">
        <v>0.81165509259259261</v>
      </c>
      <c r="D87">
        <v>242</v>
      </c>
      <c r="E87" t="s">
        <v>22</v>
      </c>
      <c r="F87" t="e">
        <f t="shared" si="4"/>
        <v>#NAME?</v>
      </c>
      <c r="G87" t="s">
        <v>22</v>
      </c>
      <c r="H87" t="s">
        <v>23</v>
      </c>
      <c r="I87" t="s">
        <v>24</v>
      </c>
      <c r="J87" t="s">
        <v>23</v>
      </c>
      <c r="K87" t="s">
        <v>24</v>
      </c>
      <c r="L87" t="e">
        <f t="shared" si="5"/>
        <v>#NAME?</v>
      </c>
      <c r="M87" t="s">
        <v>23</v>
      </c>
      <c r="N87" t="s">
        <v>52</v>
      </c>
      <c r="O87" s="5">
        <f t="shared" si="7"/>
        <v>236</v>
      </c>
      <c r="P87" s="6">
        <f t="shared" si="6"/>
        <v>219.74222222222224</v>
      </c>
    </row>
    <row r="88" spans="1:16">
      <c r="A88">
        <v>86</v>
      </c>
      <c r="B88" s="1">
        <v>42544</v>
      </c>
      <c r="C88" s="2">
        <v>0.81373842592592593</v>
      </c>
      <c r="D88">
        <v>244.4</v>
      </c>
      <c r="E88" t="s">
        <v>22</v>
      </c>
      <c r="F88" t="e">
        <f t="shared" si="4"/>
        <v>#NAME?</v>
      </c>
      <c r="G88" t="s">
        <v>22</v>
      </c>
      <c r="H88" t="s">
        <v>23</v>
      </c>
      <c r="I88" t="s">
        <v>24</v>
      </c>
      <c r="J88" t="s">
        <v>23</v>
      </c>
      <c r="K88" t="s">
        <v>24</v>
      </c>
      <c r="L88" t="e">
        <f t="shared" si="5"/>
        <v>#NAME?</v>
      </c>
      <c r="M88" t="s">
        <v>23</v>
      </c>
      <c r="N88" t="s">
        <v>52</v>
      </c>
      <c r="O88" s="5">
        <f t="shared" si="7"/>
        <v>239</v>
      </c>
      <c r="P88" s="6">
        <f t="shared" si="6"/>
        <v>222.50555555555556</v>
      </c>
    </row>
    <row r="89" spans="1:16">
      <c r="A89">
        <v>87</v>
      </c>
      <c r="B89" s="1">
        <v>42544</v>
      </c>
      <c r="C89" s="2">
        <v>0.81582175925925926</v>
      </c>
      <c r="D89">
        <v>246.8</v>
      </c>
      <c r="E89" t="s">
        <v>22</v>
      </c>
      <c r="F89" t="e">
        <f t="shared" si="4"/>
        <v>#NAME?</v>
      </c>
      <c r="G89" t="s">
        <v>22</v>
      </c>
      <c r="H89" t="s">
        <v>23</v>
      </c>
      <c r="I89" t="s">
        <v>24</v>
      </c>
      <c r="J89" t="s">
        <v>23</v>
      </c>
      <c r="K89" t="s">
        <v>24</v>
      </c>
      <c r="L89" t="e">
        <f t="shared" si="5"/>
        <v>#NAME?</v>
      </c>
      <c r="M89" t="s">
        <v>23</v>
      </c>
      <c r="N89" t="s">
        <v>52</v>
      </c>
      <c r="O89" s="5">
        <f t="shared" si="7"/>
        <v>242</v>
      </c>
      <c r="P89" s="6">
        <f t="shared" si="6"/>
        <v>224.99333333333334</v>
      </c>
    </row>
    <row r="90" spans="1:16">
      <c r="A90">
        <v>88</v>
      </c>
      <c r="B90" s="1">
        <v>42544</v>
      </c>
      <c r="C90" s="2">
        <v>0.8179050925925927</v>
      </c>
      <c r="D90">
        <v>249.2</v>
      </c>
      <c r="E90" t="s">
        <v>22</v>
      </c>
      <c r="F90" t="e">
        <f t="shared" si="4"/>
        <v>#NAME?</v>
      </c>
      <c r="G90" t="s">
        <v>22</v>
      </c>
      <c r="H90" t="s">
        <v>23</v>
      </c>
      <c r="I90" t="s">
        <v>24</v>
      </c>
      <c r="J90" t="s">
        <v>23</v>
      </c>
      <c r="K90" t="s">
        <v>24</v>
      </c>
      <c r="L90" t="e">
        <f t="shared" si="5"/>
        <v>#NAME?</v>
      </c>
      <c r="M90" t="s">
        <v>23</v>
      </c>
      <c r="N90" t="s">
        <v>52</v>
      </c>
      <c r="O90" s="5">
        <f t="shared" si="7"/>
        <v>245</v>
      </c>
      <c r="P90" s="6">
        <f t="shared" si="6"/>
        <v>227.39333333333335</v>
      </c>
    </row>
    <row r="91" spans="1:16">
      <c r="A91">
        <v>89</v>
      </c>
      <c r="B91" s="1">
        <v>42544</v>
      </c>
      <c r="C91" s="2">
        <v>0.81998842592592591</v>
      </c>
      <c r="D91">
        <v>251.6</v>
      </c>
      <c r="E91" t="s">
        <v>22</v>
      </c>
      <c r="F91" t="e">
        <f t="shared" si="4"/>
        <v>#NAME?</v>
      </c>
      <c r="G91" t="s">
        <v>22</v>
      </c>
      <c r="H91" t="s">
        <v>23</v>
      </c>
      <c r="I91" t="s">
        <v>24</v>
      </c>
      <c r="J91" t="s">
        <v>23</v>
      </c>
      <c r="K91" t="s">
        <v>24</v>
      </c>
      <c r="L91" t="e">
        <f t="shared" si="5"/>
        <v>#NAME?</v>
      </c>
      <c r="M91" t="s">
        <v>23</v>
      </c>
      <c r="N91" t="s">
        <v>52</v>
      </c>
      <c r="O91" s="5">
        <f t="shared" si="7"/>
        <v>248</v>
      </c>
      <c r="P91" s="6">
        <f t="shared" si="6"/>
        <v>229.85444444444445</v>
      </c>
    </row>
    <row r="92" spans="1:16">
      <c r="A92">
        <v>90</v>
      </c>
      <c r="B92" s="1">
        <v>42544</v>
      </c>
      <c r="C92" s="2">
        <v>0.82207175925925924</v>
      </c>
      <c r="D92">
        <v>253.9</v>
      </c>
      <c r="E92" t="s">
        <v>22</v>
      </c>
      <c r="F92" t="e">
        <f t="shared" si="4"/>
        <v>#NAME?</v>
      </c>
      <c r="G92" t="s">
        <v>22</v>
      </c>
      <c r="H92" t="s">
        <v>23</v>
      </c>
      <c r="I92" t="s">
        <v>24</v>
      </c>
      <c r="J92" t="s">
        <v>23</v>
      </c>
      <c r="K92" t="s">
        <v>24</v>
      </c>
      <c r="L92" t="e">
        <f t="shared" si="5"/>
        <v>#NAME?</v>
      </c>
      <c r="M92" t="s">
        <v>23</v>
      </c>
      <c r="N92" t="s">
        <v>52</v>
      </c>
      <c r="O92" s="5">
        <f t="shared" si="7"/>
        <v>251</v>
      </c>
      <c r="P92" s="6">
        <f t="shared" si="6"/>
        <v>232.63222222222223</v>
      </c>
    </row>
    <row r="93" spans="1:16">
      <c r="A93">
        <v>91</v>
      </c>
      <c r="B93" s="1">
        <v>42544</v>
      </c>
      <c r="C93" s="2">
        <v>0.82415509259259256</v>
      </c>
      <c r="D93">
        <v>256.7</v>
      </c>
      <c r="E93" t="s">
        <v>22</v>
      </c>
      <c r="F93" t="e">
        <f t="shared" si="4"/>
        <v>#NAME?</v>
      </c>
      <c r="G93" t="s">
        <v>22</v>
      </c>
      <c r="H93" t="s">
        <v>23</v>
      </c>
      <c r="I93" t="s">
        <v>24</v>
      </c>
      <c r="J93" t="s">
        <v>23</v>
      </c>
      <c r="K93" t="s">
        <v>24</v>
      </c>
      <c r="L93" t="e">
        <f t="shared" si="5"/>
        <v>#NAME?</v>
      </c>
      <c r="M93" t="s">
        <v>23</v>
      </c>
      <c r="N93" t="s">
        <v>52</v>
      </c>
      <c r="O93" s="5">
        <f t="shared" si="7"/>
        <v>254</v>
      </c>
      <c r="P93" s="6">
        <f t="shared" si="6"/>
        <v>234.59333333333333</v>
      </c>
    </row>
    <row r="94" spans="1:16">
      <c r="A94">
        <v>92</v>
      </c>
      <c r="B94" s="1">
        <v>42544</v>
      </c>
      <c r="C94" s="2">
        <v>0.826238425925926</v>
      </c>
      <c r="D94">
        <v>259.10000000000002</v>
      </c>
      <c r="E94" t="s">
        <v>22</v>
      </c>
      <c r="F94" t="e">
        <f t="shared" si="4"/>
        <v>#NAME?</v>
      </c>
      <c r="G94" t="s">
        <v>22</v>
      </c>
      <c r="H94" t="s">
        <v>23</v>
      </c>
      <c r="I94" t="s">
        <v>24</v>
      </c>
      <c r="J94" t="s">
        <v>23</v>
      </c>
      <c r="K94" t="s">
        <v>24</v>
      </c>
      <c r="L94" t="e">
        <f t="shared" si="5"/>
        <v>#NAME?</v>
      </c>
      <c r="M94" t="s">
        <v>23</v>
      </c>
      <c r="N94" t="s">
        <v>52</v>
      </c>
      <c r="O94" s="5">
        <f t="shared" si="7"/>
        <v>257</v>
      </c>
      <c r="P94" s="6">
        <f t="shared" si="6"/>
        <v>236.99333333333334</v>
      </c>
    </row>
    <row r="95" spans="1:16">
      <c r="A95">
        <v>93</v>
      </c>
      <c r="B95" s="1">
        <v>42544</v>
      </c>
      <c r="C95" s="2">
        <v>0.82832175925925933</v>
      </c>
      <c r="D95">
        <v>261.5</v>
      </c>
      <c r="E95" t="s">
        <v>22</v>
      </c>
      <c r="F95" t="e">
        <f t="shared" si="4"/>
        <v>#NAME?</v>
      </c>
      <c r="G95" t="s">
        <v>22</v>
      </c>
      <c r="H95" t="s">
        <v>23</v>
      </c>
      <c r="I95" t="s">
        <v>24</v>
      </c>
      <c r="J95" t="s">
        <v>23</v>
      </c>
      <c r="K95" t="s">
        <v>24</v>
      </c>
      <c r="L95" t="e">
        <f t="shared" si="5"/>
        <v>#NAME?</v>
      </c>
      <c r="M95" t="s">
        <v>23</v>
      </c>
      <c r="N95" t="s">
        <v>52</v>
      </c>
      <c r="O95" s="5">
        <f t="shared" si="7"/>
        <v>260</v>
      </c>
      <c r="P95" s="6">
        <f t="shared" si="6"/>
        <v>239.45444444444445</v>
      </c>
    </row>
    <row r="96" spans="1:16">
      <c r="A96">
        <v>94</v>
      </c>
      <c r="B96" s="1">
        <v>42544</v>
      </c>
      <c r="C96" s="2">
        <v>0.83040509259259254</v>
      </c>
      <c r="D96">
        <v>264.3</v>
      </c>
      <c r="E96" t="s">
        <v>22</v>
      </c>
      <c r="F96" t="e">
        <f t="shared" si="4"/>
        <v>#NAME?</v>
      </c>
      <c r="G96" t="s">
        <v>22</v>
      </c>
      <c r="H96" t="s">
        <v>23</v>
      </c>
      <c r="I96" t="s">
        <v>24</v>
      </c>
      <c r="J96" t="s">
        <v>23</v>
      </c>
      <c r="K96" t="s">
        <v>24</v>
      </c>
      <c r="L96" t="e">
        <f t="shared" si="5"/>
        <v>#NAME?</v>
      </c>
      <c r="M96" t="s">
        <v>23</v>
      </c>
      <c r="N96" t="s">
        <v>52</v>
      </c>
      <c r="O96" s="5">
        <f t="shared" si="7"/>
        <v>263</v>
      </c>
      <c r="P96" s="6">
        <f t="shared" si="6"/>
        <v>242.29333333333335</v>
      </c>
    </row>
    <row r="97" spans="1:16">
      <c r="A97">
        <v>95</v>
      </c>
      <c r="B97" s="1">
        <v>42544</v>
      </c>
      <c r="C97" s="2">
        <v>0.83248842592592587</v>
      </c>
      <c r="D97">
        <v>266.60000000000002</v>
      </c>
      <c r="E97" t="s">
        <v>22</v>
      </c>
      <c r="F97" t="e">
        <f t="shared" si="4"/>
        <v>#NAME?</v>
      </c>
      <c r="G97" t="s">
        <v>22</v>
      </c>
      <c r="H97" t="s">
        <v>23</v>
      </c>
      <c r="I97" t="s">
        <v>24</v>
      </c>
      <c r="J97" t="s">
        <v>23</v>
      </c>
      <c r="K97" t="s">
        <v>24</v>
      </c>
      <c r="L97" t="e">
        <f t="shared" si="5"/>
        <v>#NAME?</v>
      </c>
      <c r="M97" t="s">
        <v>23</v>
      </c>
      <c r="N97" t="s">
        <v>52</v>
      </c>
      <c r="O97" s="5">
        <f t="shared" si="7"/>
        <v>266</v>
      </c>
      <c r="P97" s="6">
        <f t="shared" si="6"/>
        <v>244.69333333333336</v>
      </c>
    </row>
    <row r="98" spans="1:16">
      <c r="A98">
        <v>96</v>
      </c>
      <c r="B98" s="1">
        <v>42544</v>
      </c>
      <c r="C98" s="2">
        <v>0.8345717592592593</v>
      </c>
      <c r="D98">
        <v>269</v>
      </c>
      <c r="E98" t="s">
        <v>22</v>
      </c>
      <c r="F98" t="e">
        <f t="shared" si="4"/>
        <v>#NAME?</v>
      </c>
      <c r="G98" t="s">
        <v>22</v>
      </c>
      <c r="H98" t="s">
        <v>23</v>
      </c>
      <c r="I98" t="s">
        <v>24</v>
      </c>
      <c r="J98" t="s">
        <v>23</v>
      </c>
      <c r="K98" t="s">
        <v>24</v>
      </c>
      <c r="L98" t="e">
        <f t="shared" si="5"/>
        <v>#NAME?</v>
      </c>
      <c r="M98" t="s">
        <v>23</v>
      </c>
      <c r="N98" t="s">
        <v>52</v>
      </c>
      <c r="O98" s="5">
        <f t="shared" si="7"/>
        <v>269</v>
      </c>
      <c r="P98" s="6">
        <f t="shared" si="6"/>
        <v>247.09333333333333</v>
      </c>
    </row>
    <row r="99" spans="1:16">
      <c r="A99">
        <v>97</v>
      </c>
      <c r="B99" s="1">
        <v>42544</v>
      </c>
      <c r="C99" s="2">
        <v>0.83665509259259263</v>
      </c>
      <c r="D99">
        <v>271.39999999999998</v>
      </c>
      <c r="E99" t="s">
        <v>22</v>
      </c>
      <c r="F99" t="e">
        <f t="shared" si="4"/>
        <v>#NAME?</v>
      </c>
      <c r="G99" t="s">
        <v>22</v>
      </c>
      <c r="H99" t="s">
        <v>23</v>
      </c>
      <c r="I99" t="s">
        <v>24</v>
      </c>
      <c r="J99" t="s">
        <v>23</v>
      </c>
      <c r="K99" t="s">
        <v>24</v>
      </c>
      <c r="L99" t="e">
        <f t="shared" si="5"/>
        <v>#NAME?</v>
      </c>
      <c r="M99" t="s">
        <v>23</v>
      </c>
      <c r="N99" t="s">
        <v>52</v>
      </c>
      <c r="O99" s="5">
        <f t="shared" si="7"/>
        <v>272</v>
      </c>
      <c r="P99" s="6">
        <f t="shared" si="6"/>
        <v>249.49333333333334</v>
      </c>
    </row>
    <row r="100" spans="1:16">
      <c r="A100">
        <v>98</v>
      </c>
      <c r="B100" s="1">
        <v>42544</v>
      </c>
      <c r="C100" s="2">
        <v>0.83873842592592596</v>
      </c>
      <c r="D100">
        <v>273.7</v>
      </c>
      <c r="E100" t="s">
        <v>22</v>
      </c>
      <c r="F100" t="e">
        <f t="shared" si="4"/>
        <v>#NAME?</v>
      </c>
      <c r="G100" t="s">
        <v>22</v>
      </c>
      <c r="H100" t="s">
        <v>23</v>
      </c>
      <c r="I100" t="s">
        <v>24</v>
      </c>
      <c r="J100" t="s">
        <v>23</v>
      </c>
      <c r="K100" t="s">
        <v>24</v>
      </c>
      <c r="L100" t="e">
        <f t="shared" si="5"/>
        <v>#NAME?</v>
      </c>
      <c r="M100" t="s">
        <v>23</v>
      </c>
      <c r="N100" t="s">
        <v>52</v>
      </c>
      <c r="O100" s="5">
        <f t="shared" si="7"/>
        <v>275</v>
      </c>
      <c r="P100" s="6">
        <f t="shared" si="6"/>
        <v>251.8811111111111</v>
      </c>
    </row>
    <row r="101" spans="1:16">
      <c r="A101">
        <v>99</v>
      </c>
      <c r="B101" s="1">
        <v>42544</v>
      </c>
      <c r="C101" s="2">
        <v>0.84082175925925917</v>
      </c>
      <c r="D101">
        <v>276.60000000000002</v>
      </c>
      <c r="E101" t="s">
        <v>22</v>
      </c>
      <c r="F101" t="e">
        <f t="shared" si="4"/>
        <v>#NAME?</v>
      </c>
      <c r="G101" t="s">
        <v>22</v>
      </c>
      <c r="H101" t="s">
        <v>23</v>
      </c>
      <c r="I101" t="s">
        <v>24</v>
      </c>
      <c r="J101" t="s">
        <v>23</v>
      </c>
      <c r="K101" t="s">
        <v>24</v>
      </c>
      <c r="L101" t="e">
        <f t="shared" si="5"/>
        <v>#NAME?</v>
      </c>
      <c r="M101" t="s">
        <v>23</v>
      </c>
      <c r="N101" t="s">
        <v>52</v>
      </c>
      <c r="O101" s="5">
        <f t="shared" si="7"/>
        <v>278</v>
      </c>
      <c r="P101" s="6">
        <f t="shared" si="6"/>
        <v>254.24222222222224</v>
      </c>
    </row>
    <row r="102" spans="1:16">
      <c r="A102">
        <v>100</v>
      </c>
      <c r="B102" s="1">
        <v>42544</v>
      </c>
      <c r="C102" s="2">
        <v>0.84290509259259261</v>
      </c>
      <c r="D102">
        <v>278.39999999999998</v>
      </c>
      <c r="E102" t="s">
        <v>22</v>
      </c>
      <c r="F102" t="e">
        <f t="shared" si="4"/>
        <v>#NAME?</v>
      </c>
      <c r="G102" t="s">
        <v>22</v>
      </c>
      <c r="H102" t="s">
        <v>23</v>
      </c>
      <c r="I102" t="s">
        <v>24</v>
      </c>
      <c r="J102" t="s">
        <v>23</v>
      </c>
      <c r="K102" t="s">
        <v>24</v>
      </c>
      <c r="L102" t="e">
        <f t="shared" si="5"/>
        <v>#NAME?</v>
      </c>
      <c r="M102" t="s">
        <v>23</v>
      </c>
      <c r="N102" t="s">
        <v>52</v>
      </c>
      <c r="O102" s="5">
        <f t="shared" si="7"/>
        <v>281</v>
      </c>
      <c r="P102" s="6">
        <f t="shared" si="6"/>
        <v>256.99333333333334</v>
      </c>
    </row>
    <row r="103" spans="1:16">
      <c r="A103">
        <v>101</v>
      </c>
      <c r="B103" s="1">
        <v>42544</v>
      </c>
      <c r="C103" s="2">
        <v>0.84498842592592593</v>
      </c>
      <c r="D103">
        <v>280.8</v>
      </c>
      <c r="E103" t="s">
        <v>22</v>
      </c>
      <c r="F103" t="e">
        <f t="shared" si="4"/>
        <v>#NAME?</v>
      </c>
      <c r="G103" t="s">
        <v>22</v>
      </c>
      <c r="H103" t="s">
        <v>23</v>
      </c>
      <c r="I103" t="s">
        <v>24</v>
      </c>
      <c r="J103" t="s">
        <v>23</v>
      </c>
      <c r="K103" t="s">
        <v>24</v>
      </c>
      <c r="L103" t="e">
        <f t="shared" si="5"/>
        <v>#NAME?</v>
      </c>
      <c r="M103" t="s">
        <v>23</v>
      </c>
      <c r="N103" t="s">
        <v>52</v>
      </c>
      <c r="O103" s="5">
        <f t="shared" si="7"/>
        <v>284</v>
      </c>
      <c r="P103" s="6">
        <f t="shared" si="6"/>
        <v>259.39333333333337</v>
      </c>
    </row>
    <row r="104" spans="1:16">
      <c r="A104">
        <v>102</v>
      </c>
      <c r="B104" s="1">
        <v>42544</v>
      </c>
      <c r="C104" s="2">
        <v>0.84707175925925926</v>
      </c>
      <c r="D104">
        <v>283.60000000000002</v>
      </c>
      <c r="E104" t="s">
        <v>22</v>
      </c>
      <c r="F104" t="e">
        <f t="shared" si="4"/>
        <v>#NAME?</v>
      </c>
      <c r="G104" t="s">
        <v>22</v>
      </c>
      <c r="H104" t="s">
        <v>23</v>
      </c>
      <c r="I104" t="s">
        <v>24</v>
      </c>
      <c r="J104" t="s">
        <v>23</v>
      </c>
      <c r="K104" t="s">
        <v>24</v>
      </c>
      <c r="L104" t="e">
        <f t="shared" si="5"/>
        <v>#NAME?</v>
      </c>
      <c r="M104" t="s">
        <v>23</v>
      </c>
      <c r="N104" t="s">
        <v>52</v>
      </c>
      <c r="O104" s="5">
        <f t="shared" si="7"/>
        <v>287</v>
      </c>
      <c r="P104" s="6">
        <f t="shared" si="6"/>
        <v>261.84222222222223</v>
      </c>
    </row>
    <row r="105" spans="1:16">
      <c r="A105">
        <v>103</v>
      </c>
      <c r="B105" s="1">
        <v>42544</v>
      </c>
      <c r="C105" s="2">
        <v>0.8491550925925927</v>
      </c>
      <c r="D105">
        <v>285.89999999999998</v>
      </c>
      <c r="E105" t="s">
        <v>22</v>
      </c>
      <c r="F105" t="e">
        <f t="shared" si="4"/>
        <v>#NAME?</v>
      </c>
      <c r="G105" t="s">
        <v>22</v>
      </c>
      <c r="H105" t="s">
        <v>23</v>
      </c>
      <c r="I105" t="s">
        <v>24</v>
      </c>
      <c r="J105" t="s">
        <v>23</v>
      </c>
      <c r="K105" t="s">
        <v>24</v>
      </c>
      <c r="L105" t="e">
        <f t="shared" si="5"/>
        <v>#NAME?</v>
      </c>
      <c r="M105" t="s">
        <v>23</v>
      </c>
      <c r="N105" t="s">
        <v>52</v>
      </c>
      <c r="O105" s="5">
        <f t="shared" si="7"/>
        <v>290</v>
      </c>
      <c r="P105" s="6">
        <f t="shared" si="6"/>
        <v>264.58111111111111</v>
      </c>
    </row>
    <row r="106" spans="1:16">
      <c r="A106">
        <v>104</v>
      </c>
      <c r="B106" s="1">
        <v>42544</v>
      </c>
      <c r="C106" s="2">
        <v>0.85123842592592591</v>
      </c>
      <c r="D106">
        <v>288.8</v>
      </c>
      <c r="E106" t="s">
        <v>22</v>
      </c>
      <c r="F106" t="e">
        <f t="shared" si="4"/>
        <v>#NAME?</v>
      </c>
      <c r="G106" t="s">
        <v>22</v>
      </c>
      <c r="H106" t="s">
        <v>23</v>
      </c>
      <c r="I106" t="s">
        <v>24</v>
      </c>
      <c r="J106" t="s">
        <v>23</v>
      </c>
      <c r="K106" t="s">
        <v>24</v>
      </c>
      <c r="L106" t="e">
        <f t="shared" si="5"/>
        <v>#NAME?</v>
      </c>
      <c r="M106" t="s">
        <v>23</v>
      </c>
      <c r="N106" t="s">
        <v>52</v>
      </c>
      <c r="O106" s="5">
        <f t="shared" si="7"/>
        <v>293</v>
      </c>
      <c r="P106" s="6">
        <f t="shared" si="6"/>
        <v>266.89333333333337</v>
      </c>
    </row>
    <row r="107" spans="1:16">
      <c r="A107">
        <v>105</v>
      </c>
      <c r="B107" s="1">
        <v>42544</v>
      </c>
      <c r="C107" s="2">
        <v>0.85332175925925924</v>
      </c>
      <c r="D107">
        <v>291.10000000000002</v>
      </c>
      <c r="E107" t="s">
        <v>22</v>
      </c>
      <c r="F107" t="e">
        <f t="shared" si="4"/>
        <v>#NAME?</v>
      </c>
      <c r="G107" t="s">
        <v>22</v>
      </c>
      <c r="H107" t="s">
        <v>23</v>
      </c>
      <c r="I107" t="s">
        <v>24</v>
      </c>
      <c r="J107" t="s">
        <v>23</v>
      </c>
      <c r="K107" t="s">
        <v>24</v>
      </c>
      <c r="L107" t="e">
        <f t="shared" si="5"/>
        <v>#NAME?</v>
      </c>
      <c r="M107" t="s">
        <v>23</v>
      </c>
      <c r="N107" t="s">
        <v>52</v>
      </c>
      <c r="O107" s="5">
        <f t="shared" si="7"/>
        <v>296</v>
      </c>
      <c r="P107" s="6">
        <f t="shared" si="6"/>
        <v>269.29333333333335</v>
      </c>
    </row>
    <row r="108" spans="1:16">
      <c r="A108">
        <v>106</v>
      </c>
      <c r="B108" s="1">
        <v>42544</v>
      </c>
      <c r="C108" s="2">
        <v>0.85540509259259256</v>
      </c>
      <c r="D108">
        <v>293.39999999999998</v>
      </c>
      <c r="E108" t="s">
        <v>22</v>
      </c>
      <c r="F108" t="e">
        <f t="shared" si="4"/>
        <v>#NAME?</v>
      </c>
      <c r="G108" t="s">
        <v>22</v>
      </c>
      <c r="H108" t="s">
        <v>23</v>
      </c>
      <c r="I108" t="s">
        <v>24</v>
      </c>
      <c r="J108" t="s">
        <v>23</v>
      </c>
      <c r="K108" t="s">
        <v>24</v>
      </c>
      <c r="L108" t="e">
        <f t="shared" si="5"/>
        <v>#NAME?</v>
      </c>
      <c r="M108" t="s">
        <v>23</v>
      </c>
      <c r="N108" t="s">
        <v>52</v>
      </c>
      <c r="O108" s="5">
        <f t="shared" si="7"/>
        <v>299</v>
      </c>
      <c r="P108" s="6">
        <f t="shared" si="6"/>
        <v>271.68111111111108</v>
      </c>
    </row>
    <row r="109" spans="1:16">
      <c r="A109">
        <v>107</v>
      </c>
      <c r="B109" s="1">
        <v>42544</v>
      </c>
      <c r="C109" s="2">
        <v>0.857488425925926</v>
      </c>
      <c r="D109">
        <v>295.8</v>
      </c>
      <c r="E109" t="s">
        <v>22</v>
      </c>
      <c r="F109" t="e">
        <f t="shared" si="4"/>
        <v>#NAME?</v>
      </c>
      <c r="G109" t="s">
        <v>22</v>
      </c>
      <c r="H109" t="s">
        <v>23</v>
      </c>
      <c r="I109" t="s">
        <v>24</v>
      </c>
      <c r="J109" t="s">
        <v>23</v>
      </c>
      <c r="K109" t="s">
        <v>24</v>
      </c>
      <c r="L109" t="e">
        <f t="shared" si="5"/>
        <v>#NAME?</v>
      </c>
      <c r="M109" t="s">
        <v>23</v>
      </c>
      <c r="N109" t="s">
        <v>52</v>
      </c>
      <c r="O109" s="5">
        <f t="shared" si="7"/>
        <v>302</v>
      </c>
      <c r="P109" s="6">
        <f t="shared" si="6"/>
        <v>274.05444444444441</v>
      </c>
    </row>
    <row r="110" spans="1:16">
      <c r="A110">
        <v>108</v>
      </c>
      <c r="B110" s="1">
        <v>42544</v>
      </c>
      <c r="C110" s="2">
        <v>0.85957175925925933</v>
      </c>
      <c r="D110">
        <v>294.8</v>
      </c>
      <c r="E110" t="s">
        <v>22</v>
      </c>
      <c r="F110" t="e">
        <f t="shared" si="4"/>
        <v>#NAME?</v>
      </c>
      <c r="G110" t="s">
        <v>22</v>
      </c>
      <c r="H110" t="s">
        <v>23</v>
      </c>
      <c r="I110" t="s">
        <v>24</v>
      </c>
      <c r="J110" t="s">
        <v>23</v>
      </c>
      <c r="K110" t="s">
        <v>24</v>
      </c>
      <c r="L110" t="e">
        <f t="shared" si="5"/>
        <v>#NAME?</v>
      </c>
      <c r="M110" t="s">
        <v>23</v>
      </c>
      <c r="N110" t="s">
        <v>52</v>
      </c>
      <c r="O110" s="5">
        <f t="shared" si="7"/>
        <v>305</v>
      </c>
      <c r="P110" s="6">
        <f t="shared" si="6"/>
        <v>276.82</v>
      </c>
    </row>
    <row r="111" spans="1:16">
      <c r="A111">
        <v>109</v>
      </c>
      <c r="B111" s="1">
        <v>42544</v>
      </c>
      <c r="C111" s="2">
        <v>0.86165509259259254</v>
      </c>
      <c r="D111">
        <v>293.89999999999998</v>
      </c>
      <c r="E111" t="s">
        <v>22</v>
      </c>
      <c r="F111" t="e">
        <f t="shared" si="4"/>
        <v>#NAME?</v>
      </c>
      <c r="G111" t="s">
        <v>22</v>
      </c>
      <c r="H111" t="s">
        <v>23</v>
      </c>
      <c r="I111" t="s">
        <v>24</v>
      </c>
      <c r="J111" t="s">
        <v>23</v>
      </c>
      <c r="K111" t="s">
        <v>24</v>
      </c>
      <c r="L111" t="e">
        <f t="shared" si="5"/>
        <v>#NAME?</v>
      </c>
      <c r="M111" t="s">
        <v>23</v>
      </c>
      <c r="N111" t="s">
        <v>52</v>
      </c>
      <c r="O111" s="5">
        <f t="shared" si="7"/>
        <v>308</v>
      </c>
      <c r="P111" s="6">
        <f t="shared" si="6"/>
        <v>278.69333333333333</v>
      </c>
    </row>
    <row r="112" spans="1:16">
      <c r="A112">
        <v>110</v>
      </c>
      <c r="B112" s="1">
        <v>42544</v>
      </c>
      <c r="C112" s="2">
        <v>0.86373842592592587</v>
      </c>
      <c r="D112">
        <v>293</v>
      </c>
      <c r="E112" t="s">
        <v>22</v>
      </c>
      <c r="F112" t="e">
        <f t="shared" si="4"/>
        <v>#NAME?</v>
      </c>
      <c r="G112" t="s">
        <v>22</v>
      </c>
      <c r="H112" t="s">
        <v>23</v>
      </c>
      <c r="I112" t="s">
        <v>24</v>
      </c>
      <c r="J112" t="s">
        <v>23</v>
      </c>
      <c r="K112" t="s">
        <v>24</v>
      </c>
      <c r="L112" t="e">
        <f t="shared" si="5"/>
        <v>#NAME?</v>
      </c>
      <c r="M112" t="s">
        <v>23</v>
      </c>
      <c r="N112" t="s">
        <v>52</v>
      </c>
      <c r="O112" s="5">
        <f t="shared" si="7"/>
        <v>311</v>
      </c>
      <c r="P112" s="6">
        <f t="shared" si="6"/>
        <v>281.14222222222224</v>
      </c>
    </row>
    <row r="113" spans="1:16">
      <c r="A113">
        <v>111</v>
      </c>
      <c r="B113" s="1">
        <v>42544</v>
      </c>
      <c r="C113" s="2">
        <v>0.8658217592592593</v>
      </c>
      <c r="D113">
        <v>292.60000000000002</v>
      </c>
      <c r="E113" t="s">
        <v>22</v>
      </c>
      <c r="F113" t="e">
        <f t="shared" si="4"/>
        <v>#NAME?</v>
      </c>
      <c r="G113" t="s">
        <v>22</v>
      </c>
      <c r="H113" t="s">
        <v>23</v>
      </c>
      <c r="I113" t="s">
        <v>24</v>
      </c>
      <c r="J113" t="s">
        <v>23</v>
      </c>
      <c r="K113" t="s">
        <v>24</v>
      </c>
      <c r="L113" t="e">
        <f t="shared" si="5"/>
        <v>#NAME?</v>
      </c>
      <c r="M113" t="s">
        <v>23</v>
      </c>
      <c r="N113" t="s">
        <v>52</v>
      </c>
      <c r="O113" s="5">
        <f t="shared" si="7"/>
        <v>314</v>
      </c>
      <c r="P113" s="6">
        <f t="shared" si="6"/>
        <v>283.88111111111112</v>
      </c>
    </row>
    <row r="114" spans="1:16">
      <c r="A114">
        <v>112</v>
      </c>
      <c r="B114" s="1">
        <v>42544</v>
      </c>
      <c r="C114" s="2">
        <v>0.86790509259259263</v>
      </c>
      <c r="D114">
        <v>292.10000000000002</v>
      </c>
      <c r="E114" t="s">
        <v>22</v>
      </c>
      <c r="F114" t="e">
        <f t="shared" si="4"/>
        <v>#NAME?</v>
      </c>
      <c r="G114" t="s">
        <v>22</v>
      </c>
      <c r="H114" t="s">
        <v>23</v>
      </c>
      <c r="I114" t="s">
        <v>24</v>
      </c>
      <c r="J114" t="s">
        <v>23</v>
      </c>
      <c r="K114" t="s">
        <v>24</v>
      </c>
      <c r="L114" t="e">
        <f t="shared" si="5"/>
        <v>#NAME?</v>
      </c>
      <c r="M114" t="s">
        <v>23</v>
      </c>
      <c r="N114" t="s">
        <v>52</v>
      </c>
      <c r="O114" s="5">
        <f t="shared" si="7"/>
        <v>317</v>
      </c>
      <c r="P114" s="6">
        <f t="shared" si="6"/>
        <v>286.2544444444444</v>
      </c>
    </row>
    <row r="115" spans="1:16">
      <c r="A115">
        <v>113</v>
      </c>
      <c r="B115" s="1">
        <v>42544</v>
      </c>
      <c r="C115" s="2">
        <v>0.86998842592592596</v>
      </c>
      <c r="D115">
        <v>292.10000000000002</v>
      </c>
      <c r="E115" t="s">
        <v>22</v>
      </c>
      <c r="F115" t="e">
        <f t="shared" si="4"/>
        <v>#NAME?</v>
      </c>
      <c r="G115" t="s">
        <v>22</v>
      </c>
      <c r="H115" t="s">
        <v>23</v>
      </c>
      <c r="I115" t="s">
        <v>24</v>
      </c>
      <c r="J115" t="s">
        <v>23</v>
      </c>
      <c r="K115" t="s">
        <v>24</v>
      </c>
      <c r="L115" t="e">
        <f t="shared" si="5"/>
        <v>#NAME?</v>
      </c>
      <c r="M115" t="s">
        <v>23</v>
      </c>
      <c r="N115" t="s">
        <v>52</v>
      </c>
      <c r="O115" s="5">
        <f t="shared" si="7"/>
        <v>320</v>
      </c>
      <c r="P115" s="6">
        <f t="shared" si="6"/>
        <v>289.08111111111111</v>
      </c>
    </row>
    <row r="116" spans="1:16">
      <c r="A116">
        <v>114</v>
      </c>
      <c r="B116" s="1">
        <v>42544</v>
      </c>
      <c r="C116" s="2">
        <v>0.87207175925925917</v>
      </c>
      <c r="D116">
        <v>292.10000000000002</v>
      </c>
      <c r="E116" t="s">
        <v>22</v>
      </c>
      <c r="F116" t="e">
        <f t="shared" si="4"/>
        <v>#NAME?</v>
      </c>
      <c r="G116" t="s">
        <v>22</v>
      </c>
      <c r="H116" t="s">
        <v>23</v>
      </c>
      <c r="I116" t="s">
        <v>24</v>
      </c>
      <c r="J116" t="s">
        <v>23</v>
      </c>
      <c r="K116" t="s">
        <v>24</v>
      </c>
      <c r="L116" t="e">
        <f t="shared" si="5"/>
        <v>#NAME?</v>
      </c>
      <c r="M116" t="s">
        <v>23</v>
      </c>
      <c r="N116" t="s">
        <v>52</v>
      </c>
      <c r="O116" s="5">
        <f t="shared" si="7"/>
        <v>323</v>
      </c>
      <c r="P116" s="6">
        <f t="shared" si="6"/>
        <v>291.38111111111112</v>
      </c>
    </row>
    <row r="117" spans="1:16">
      <c r="A117">
        <v>115</v>
      </c>
      <c r="B117" s="1">
        <v>42544</v>
      </c>
      <c r="C117" s="2">
        <v>0.87415509259259261</v>
      </c>
      <c r="D117">
        <v>291.60000000000002</v>
      </c>
      <c r="E117" t="s">
        <v>22</v>
      </c>
      <c r="F117" t="e">
        <f t="shared" si="4"/>
        <v>#NAME?</v>
      </c>
      <c r="G117" t="s">
        <v>22</v>
      </c>
      <c r="H117" t="s">
        <v>23</v>
      </c>
      <c r="I117" t="s">
        <v>24</v>
      </c>
      <c r="J117" t="s">
        <v>23</v>
      </c>
      <c r="K117" t="s">
        <v>24</v>
      </c>
      <c r="L117" t="e">
        <f t="shared" si="5"/>
        <v>#NAME?</v>
      </c>
      <c r="M117" t="s">
        <v>23</v>
      </c>
      <c r="N117" t="s">
        <v>52</v>
      </c>
      <c r="O117" s="5">
        <f t="shared" si="7"/>
        <v>326</v>
      </c>
      <c r="P117" s="6">
        <f t="shared" si="6"/>
        <v>293.69333333333333</v>
      </c>
    </row>
    <row r="118" spans="1:16">
      <c r="A118">
        <v>116</v>
      </c>
      <c r="B118" s="1">
        <v>42544</v>
      </c>
      <c r="C118" s="2">
        <v>0.87623842592592593</v>
      </c>
      <c r="D118">
        <v>291.60000000000002</v>
      </c>
      <c r="E118" t="s">
        <v>22</v>
      </c>
      <c r="F118" t="e">
        <f t="shared" si="4"/>
        <v>#NAME?</v>
      </c>
      <c r="G118" t="s">
        <v>22</v>
      </c>
      <c r="H118" t="s">
        <v>23</v>
      </c>
      <c r="I118" t="s">
        <v>24</v>
      </c>
      <c r="J118" t="s">
        <v>23</v>
      </c>
      <c r="K118" t="s">
        <v>24</v>
      </c>
      <c r="L118" t="e">
        <f t="shared" si="5"/>
        <v>#NAME?</v>
      </c>
      <c r="M118" t="s">
        <v>23</v>
      </c>
      <c r="N118" t="s">
        <v>52</v>
      </c>
      <c r="O118" s="5">
        <f t="shared" si="7"/>
        <v>329</v>
      </c>
      <c r="P118" s="6">
        <f t="shared" si="6"/>
        <v>295.67777777777781</v>
      </c>
    </row>
    <row r="119" spans="1:16">
      <c r="A119">
        <v>117</v>
      </c>
      <c r="B119" s="1">
        <v>42544</v>
      </c>
      <c r="C119" s="2">
        <v>0.87832175925925926</v>
      </c>
      <c r="D119">
        <v>291.60000000000002</v>
      </c>
      <c r="E119" t="s">
        <v>22</v>
      </c>
      <c r="F119" t="e">
        <f t="shared" si="4"/>
        <v>#NAME?</v>
      </c>
      <c r="G119" t="s">
        <v>22</v>
      </c>
      <c r="H119" t="s">
        <v>23</v>
      </c>
      <c r="I119" t="s">
        <v>24</v>
      </c>
      <c r="J119" t="s">
        <v>23</v>
      </c>
      <c r="K119" t="s">
        <v>24</v>
      </c>
      <c r="L119" t="e">
        <f t="shared" si="5"/>
        <v>#NAME?</v>
      </c>
      <c r="M119" t="s">
        <v>23</v>
      </c>
      <c r="N119" t="s">
        <v>52</v>
      </c>
      <c r="O119" s="5">
        <f t="shared" si="7"/>
        <v>332</v>
      </c>
      <c r="P119" s="6">
        <f t="shared" si="6"/>
        <v>294.69</v>
      </c>
    </row>
    <row r="120" spans="1:16">
      <c r="A120">
        <v>118</v>
      </c>
      <c r="B120" s="1">
        <v>42544</v>
      </c>
      <c r="C120" s="2">
        <v>0.8804050925925927</v>
      </c>
      <c r="D120">
        <v>291.60000000000002</v>
      </c>
      <c r="E120" t="s">
        <v>22</v>
      </c>
      <c r="F120" t="e">
        <f t="shared" si="4"/>
        <v>#NAME?</v>
      </c>
      <c r="G120" t="s">
        <v>22</v>
      </c>
      <c r="H120" t="s">
        <v>23</v>
      </c>
      <c r="I120" t="s">
        <v>24</v>
      </c>
      <c r="J120" t="s">
        <v>23</v>
      </c>
      <c r="K120" t="s">
        <v>24</v>
      </c>
      <c r="L120" t="e">
        <f t="shared" si="5"/>
        <v>#NAME?</v>
      </c>
      <c r="M120" t="s">
        <v>23</v>
      </c>
      <c r="N120" t="s">
        <v>52</v>
      </c>
      <c r="O120" s="5">
        <f t="shared" si="7"/>
        <v>335</v>
      </c>
      <c r="P120" s="6">
        <f t="shared" si="6"/>
        <v>293.78999999999996</v>
      </c>
    </row>
    <row r="121" spans="1:16">
      <c r="A121">
        <v>119</v>
      </c>
      <c r="B121" s="1">
        <v>42544</v>
      </c>
      <c r="C121" s="2">
        <v>0.88248842592592591</v>
      </c>
      <c r="D121">
        <v>291.60000000000002</v>
      </c>
      <c r="E121" t="s">
        <v>22</v>
      </c>
      <c r="F121" t="e">
        <f t="shared" si="4"/>
        <v>#NAME?</v>
      </c>
      <c r="G121" t="s">
        <v>22</v>
      </c>
      <c r="H121" t="s">
        <v>23</v>
      </c>
      <c r="I121" t="s">
        <v>24</v>
      </c>
      <c r="J121" t="s">
        <v>23</v>
      </c>
      <c r="K121" t="s">
        <v>24</v>
      </c>
      <c r="L121" t="e">
        <f t="shared" si="5"/>
        <v>#NAME?</v>
      </c>
      <c r="M121" t="s">
        <v>23</v>
      </c>
      <c r="N121" t="s">
        <v>52</v>
      </c>
      <c r="O121" s="5">
        <f t="shared" si="7"/>
        <v>338</v>
      </c>
      <c r="P121" s="6">
        <f t="shared" si="6"/>
        <v>292.95111111111112</v>
      </c>
    </row>
    <row r="122" spans="1:16">
      <c r="A122">
        <v>120</v>
      </c>
      <c r="B122" s="1">
        <v>42544</v>
      </c>
      <c r="C122" s="2">
        <v>0.88457175925925924</v>
      </c>
      <c r="D122">
        <v>291.5</v>
      </c>
      <c r="E122" t="s">
        <v>22</v>
      </c>
      <c r="F122" t="e">
        <f t="shared" si="4"/>
        <v>#NAME?</v>
      </c>
      <c r="G122" t="s">
        <v>22</v>
      </c>
      <c r="H122" t="s">
        <v>23</v>
      </c>
      <c r="I122" t="s">
        <v>24</v>
      </c>
      <c r="J122" t="s">
        <v>23</v>
      </c>
      <c r="K122" t="s">
        <v>24</v>
      </c>
      <c r="L122" t="e">
        <f t="shared" si="5"/>
        <v>#NAME?</v>
      </c>
      <c r="M122" t="s">
        <v>23</v>
      </c>
      <c r="N122" t="s">
        <v>52</v>
      </c>
      <c r="O122" s="5">
        <f t="shared" si="7"/>
        <v>341</v>
      </c>
      <c r="P122" s="6">
        <f t="shared" si="6"/>
        <v>292.53888888888889</v>
      </c>
    </row>
    <row r="123" spans="1:16">
      <c r="A123">
        <v>121</v>
      </c>
      <c r="B123" s="1">
        <v>42544</v>
      </c>
      <c r="C123" s="2">
        <v>0.88665509259259256</v>
      </c>
      <c r="D123">
        <v>291.60000000000002</v>
      </c>
      <c r="E123" t="s">
        <v>22</v>
      </c>
      <c r="F123" t="e">
        <f t="shared" si="4"/>
        <v>#NAME?</v>
      </c>
      <c r="G123" t="s">
        <v>22</v>
      </c>
      <c r="H123" t="s">
        <v>23</v>
      </c>
      <c r="I123" t="s">
        <v>24</v>
      </c>
      <c r="J123" t="s">
        <v>23</v>
      </c>
      <c r="K123" t="s">
        <v>24</v>
      </c>
      <c r="L123" t="e">
        <f t="shared" si="5"/>
        <v>#NAME?</v>
      </c>
      <c r="M123" t="s">
        <v>23</v>
      </c>
      <c r="N123" t="s">
        <v>52</v>
      </c>
      <c r="O123" s="5">
        <f t="shared" si="7"/>
        <v>344</v>
      </c>
      <c r="P123" s="6">
        <f t="shared" si="6"/>
        <v>292.10000000000002</v>
      </c>
    </row>
    <row r="124" spans="1:16">
      <c r="A124">
        <v>122</v>
      </c>
      <c r="B124" s="1">
        <v>42544</v>
      </c>
      <c r="C124" s="2">
        <v>0.888738425925926</v>
      </c>
      <c r="D124">
        <v>291.60000000000002</v>
      </c>
      <c r="E124" t="s">
        <v>22</v>
      </c>
      <c r="F124" t="e">
        <f t="shared" si="4"/>
        <v>#NAME?</v>
      </c>
      <c r="G124" t="s">
        <v>22</v>
      </c>
      <c r="H124" t="s">
        <v>23</v>
      </c>
      <c r="I124" t="s">
        <v>24</v>
      </c>
      <c r="J124" t="s">
        <v>23</v>
      </c>
      <c r="K124" t="s">
        <v>24</v>
      </c>
      <c r="L124" t="e">
        <f t="shared" si="5"/>
        <v>#NAME?</v>
      </c>
      <c r="M124" t="s">
        <v>23</v>
      </c>
      <c r="N124" t="s">
        <v>52</v>
      </c>
      <c r="O124" s="5">
        <f t="shared" si="7"/>
        <v>347</v>
      </c>
      <c r="P124" s="6">
        <f t="shared" si="6"/>
        <v>292.10000000000002</v>
      </c>
    </row>
    <row r="125" spans="1:16">
      <c r="A125">
        <v>123</v>
      </c>
      <c r="B125" s="1">
        <v>42544</v>
      </c>
      <c r="C125" s="2">
        <v>0.89082175925925933</v>
      </c>
      <c r="D125">
        <v>291.60000000000002</v>
      </c>
      <c r="E125" t="s">
        <v>22</v>
      </c>
      <c r="F125" t="e">
        <f t="shared" si="4"/>
        <v>#NAME?</v>
      </c>
      <c r="G125" t="s">
        <v>22</v>
      </c>
      <c r="H125" t="s">
        <v>23</v>
      </c>
      <c r="I125" t="s">
        <v>24</v>
      </c>
      <c r="J125" t="s">
        <v>23</v>
      </c>
      <c r="K125" t="s">
        <v>24</v>
      </c>
      <c r="L125" t="e">
        <f t="shared" si="5"/>
        <v>#NAME?</v>
      </c>
      <c r="M125" t="s">
        <v>23</v>
      </c>
      <c r="N125" t="s">
        <v>52</v>
      </c>
      <c r="O125" s="5">
        <f t="shared" si="7"/>
        <v>350</v>
      </c>
      <c r="P125" s="6">
        <f t="shared" si="6"/>
        <v>292.03888888888889</v>
      </c>
    </row>
    <row r="126" spans="1:16">
      <c r="A126">
        <v>124</v>
      </c>
      <c r="B126" s="1">
        <v>42544</v>
      </c>
      <c r="C126" s="2">
        <v>0.89290509259259254</v>
      </c>
      <c r="D126">
        <v>291.60000000000002</v>
      </c>
      <c r="E126" t="s">
        <v>22</v>
      </c>
      <c r="F126" t="e">
        <f t="shared" si="4"/>
        <v>#NAME?</v>
      </c>
      <c r="G126" t="s">
        <v>22</v>
      </c>
      <c r="H126" t="s">
        <v>23</v>
      </c>
      <c r="I126" t="s">
        <v>24</v>
      </c>
      <c r="J126" t="s">
        <v>23</v>
      </c>
      <c r="K126" t="s">
        <v>24</v>
      </c>
      <c r="L126" t="e">
        <f t="shared" si="5"/>
        <v>#NAME?</v>
      </c>
      <c r="M126" t="s">
        <v>23</v>
      </c>
      <c r="N126" t="s">
        <v>52</v>
      </c>
      <c r="O126" s="5">
        <f t="shared" si="7"/>
        <v>353</v>
      </c>
      <c r="P126" s="6">
        <f t="shared" si="6"/>
        <v>291.60000000000002</v>
      </c>
    </row>
    <row r="127" spans="1:16">
      <c r="A127">
        <v>125</v>
      </c>
      <c r="B127" s="1">
        <v>42544</v>
      </c>
      <c r="C127" s="2">
        <v>0.89498842592592587</v>
      </c>
      <c r="D127">
        <v>291.60000000000002</v>
      </c>
      <c r="E127" t="s">
        <v>22</v>
      </c>
      <c r="F127" t="e">
        <f t="shared" si="4"/>
        <v>#NAME?</v>
      </c>
      <c r="G127" t="s">
        <v>22</v>
      </c>
      <c r="H127" t="s">
        <v>23</v>
      </c>
      <c r="I127" t="s">
        <v>24</v>
      </c>
      <c r="J127" t="s">
        <v>23</v>
      </c>
      <c r="K127" t="s">
        <v>24</v>
      </c>
      <c r="L127" t="e">
        <f t="shared" si="5"/>
        <v>#NAME?</v>
      </c>
      <c r="M127" t="s">
        <v>23</v>
      </c>
      <c r="N127" t="s">
        <v>52</v>
      </c>
      <c r="O127" s="5">
        <f t="shared" si="7"/>
        <v>356</v>
      </c>
      <c r="P127" s="6">
        <f t="shared" si="6"/>
        <v>291.60000000000002</v>
      </c>
    </row>
    <row r="128" spans="1:16">
      <c r="A128">
        <v>126</v>
      </c>
      <c r="B128" s="1">
        <v>42544</v>
      </c>
      <c r="C128" s="2">
        <v>0.8970717592592593</v>
      </c>
      <c r="D128">
        <v>291.60000000000002</v>
      </c>
      <c r="E128" t="s">
        <v>22</v>
      </c>
      <c r="F128" t="e">
        <f t="shared" si="4"/>
        <v>#NAME?</v>
      </c>
      <c r="G128" t="s">
        <v>22</v>
      </c>
      <c r="H128" t="s">
        <v>23</v>
      </c>
      <c r="I128" t="s">
        <v>24</v>
      </c>
      <c r="J128" t="s">
        <v>23</v>
      </c>
      <c r="K128" t="s">
        <v>24</v>
      </c>
      <c r="L128" t="e">
        <f t="shared" si="5"/>
        <v>#NAME?</v>
      </c>
      <c r="M128" t="s">
        <v>23</v>
      </c>
      <c r="N128" t="s">
        <v>52</v>
      </c>
      <c r="O128" s="5">
        <f t="shared" si="7"/>
        <v>359</v>
      </c>
      <c r="P128" s="6">
        <f t="shared" si="6"/>
        <v>291.60000000000002</v>
      </c>
    </row>
    <row r="129" spans="1:16">
      <c r="A129">
        <v>127</v>
      </c>
      <c r="B129" s="1">
        <v>42544</v>
      </c>
      <c r="C129" s="2">
        <v>0.89915509259259263</v>
      </c>
      <c r="D129">
        <v>291.2</v>
      </c>
      <c r="E129" t="s">
        <v>22</v>
      </c>
      <c r="F129" t="e">
        <f t="shared" si="4"/>
        <v>#NAME?</v>
      </c>
      <c r="G129" t="s">
        <v>22</v>
      </c>
      <c r="H129" t="s">
        <v>23</v>
      </c>
      <c r="I129" t="s">
        <v>24</v>
      </c>
      <c r="J129" t="s">
        <v>23</v>
      </c>
      <c r="K129" t="s">
        <v>24</v>
      </c>
      <c r="L129" t="e">
        <f t="shared" si="5"/>
        <v>#NAME?</v>
      </c>
      <c r="M129" t="s">
        <v>23</v>
      </c>
      <c r="N129" t="s">
        <v>52</v>
      </c>
      <c r="O129" s="5">
        <f t="shared" si="7"/>
        <v>362</v>
      </c>
      <c r="P129" s="6">
        <f t="shared" si="6"/>
        <v>291.60000000000002</v>
      </c>
    </row>
    <row r="130" spans="1:16">
      <c r="A130">
        <v>128</v>
      </c>
      <c r="B130" s="1">
        <v>42544</v>
      </c>
      <c r="C130" s="2">
        <v>0.90123842592592596</v>
      </c>
      <c r="D130">
        <v>291.60000000000002</v>
      </c>
      <c r="E130" t="s">
        <v>22</v>
      </c>
      <c r="F130" t="e">
        <f t="shared" si="4"/>
        <v>#NAME?</v>
      </c>
      <c r="G130" t="s">
        <v>22</v>
      </c>
      <c r="H130" t="s">
        <v>23</v>
      </c>
      <c r="I130" t="s">
        <v>24</v>
      </c>
      <c r="J130" t="s">
        <v>23</v>
      </c>
      <c r="K130" t="s">
        <v>24</v>
      </c>
      <c r="L130" t="e">
        <f t="shared" si="5"/>
        <v>#NAME?</v>
      </c>
      <c r="M130" t="s">
        <v>23</v>
      </c>
      <c r="N130" t="s">
        <v>52</v>
      </c>
      <c r="O130" s="5">
        <f t="shared" si="7"/>
        <v>365</v>
      </c>
      <c r="P130" s="6">
        <f t="shared" si="6"/>
        <v>291.58777777777777</v>
      </c>
    </row>
    <row r="131" spans="1:16">
      <c r="A131">
        <v>129</v>
      </c>
      <c r="B131" s="1">
        <v>42544</v>
      </c>
      <c r="C131" s="2">
        <v>0.90332175925925917</v>
      </c>
      <c r="D131">
        <v>291.10000000000002</v>
      </c>
      <c r="E131" t="s">
        <v>22</v>
      </c>
      <c r="F131" t="e">
        <f t="shared" si="4"/>
        <v>#NAME?</v>
      </c>
      <c r="G131" t="s">
        <v>22</v>
      </c>
      <c r="H131" t="s">
        <v>23</v>
      </c>
      <c r="I131" t="s">
        <v>24</v>
      </c>
      <c r="J131" t="s">
        <v>23</v>
      </c>
      <c r="K131" t="s">
        <v>24</v>
      </c>
      <c r="L131" t="e">
        <f t="shared" si="5"/>
        <v>#NAME?</v>
      </c>
      <c r="M131" t="s">
        <v>23</v>
      </c>
      <c r="N131" t="s">
        <v>52</v>
      </c>
      <c r="O131" s="5">
        <f t="shared" si="7"/>
        <v>368</v>
      </c>
      <c r="P131" s="6">
        <f t="shared" si="6"/>
        <v>291.51222222222225</v>
      </c>
    </row>
    <row r="132" spans="1:16">
      <c r="A132">
        <v>130</v>
      </c>
      <c r="B132" s="1">
        <v>42544</v>
      </c>
      <c r="C132" s="2">
        <v>0.90540509259259261</v>
      </c>
      <c r="D132">
        <v>291.10000000000002</v>
      </c>
      <c r="E132" t="s">
        <v>22</v>
      </c>
      <c r="F132" t="e">
        <f t="shared" ref="F132:F195" si="8">-OL</f>
        <v>#NAME?</v>
      </c>
      <c r="G132" t="s">
        <v>22</v>
      </c>
      <c r="H132" t="s">
        <v>23</v>
      </c>
      <c r="I132" t="s">
        <v>24</v>
      </c>
      <c r="J132" t="s">
        <v>23</v>
      </c>
      <c r="K132" t="s">
        <v>24</v>
      </c>
      <c r="L132" t="e">
        <f t="shared" ref="L132:L195" si="9">+OL</f>
        <v>#NAME?</v>
      </c>
      <c r="M132" t="s">
        <v>23</v>
      </c>
      <c r="N132" t="s">
        <v>52</v>
      </c>
      <c r="O132" s="5">
        <f t="shared" si="7"/>
        <v>371</v>
      </c>
      <c r="P132" s="6">
        <f t="shared" si="6"/>
        <v>291.60000000000002</v>
      </c>
    </row>
    <row r="133" spans="1:16">
      <c r="A133">
        <v>131</v>
      </c>
      <c r="B133" s="1">
        <v>42544</v>
      </c>
      <c r="C133" s="2">
        <v>0.90748842592592593</v>
      </c>
      <c r="D133">
        <v>291.10000000000002</v>
      </c>
      <c r="E133" t="s">
        <v>22</v>
      </c>
      <c r="F133" t="e">
        <f t="shared" si="8"/>
        <v>#NAME?</v>
      </c>
      <c r="G133" t="s">
        <v>22</v>
      </c>
      <c r="H133" t="s">
        <v>23</v>
      </c>
      <c r="I133" t="s">
        <v>24</v>
      </c>
      <c r="J133" t="s">
        <v>23</v>
      </c>
      <c r="K133" t="s">
        <v>24</v>
      </c>
      <c r="L133" t="e">
        <f t="shared" si="9"/>
        <v>#NAME?</v>
      </c>
      <c r="M133" t="s">
        <v>23</v>
      </c>
      <c r="N133" t="s">
        <v>52</v>
      </c>
      <c r="O133" s="5">
        <f t="shared" si="7"/>
        <v>374</v>
      </c>
      <c r="P133" s="6">
        <f t="shared" si="6"/>
        <v>291.60000000000002</v>
      </c>
    </row>
    <row r="134" spans="1:16">
      <c r="A134">
        <v>132</v>
      </c>
      <c r="B134" s="1">
        <v>42544</v>
      </c>
      <c r="C134" s="2">
        <v>0.90957175925925926</v>
      </c>
      <c r="D134">
        <v>291.10000000000002</v>
      </c>
      <c r="E134" t="s">
        <v>22</v>
      </c>
      <c r="F134" t="e">
        <f t="shared" si="8"/>
        <v>#NAME?</v>
      </c>
      <c r="G134" t="s">
        <v>22</v>
      </c>
      <c r="H134" t="s">
        <v>23</v>
      </c>
      <c r="I134" t="s">
        <v>24</v>
      </c>
      <c r="J134" t="s">
        <v>23</v>
      </c>
      <c r="K134" t="s">
        <v>24</v>
      </c>
      <c r="L134" t="e">
        <f t="shared" si="9"/>
        <v>#NAME?</v>
      </c>
      <c r="M134" t="s">
        <v>23</v>
      </c>
      <c r="N134" t="s">
        <v>52</v>
      </c>
      <c r="O134" s="5">
        <f t="shared" si="7"/>
        <v>377</v>
      </c>
      <c r="P134" s="6">
        <f t="shared" si="6"/>
        <v>291.60000000000002</v>
      </c>
    </row>
    <row r="135" spans="1:16">
      <c r="A135">
        <v>133</v>
      </c>
      <c r="B135" s="1">
        <v>42544</v>
      </c>
      <c r="C135" s="2">
        <v>0.9116550925925927</v>
      </c>
      <c r="D135">
        <v>291.10000000000002</v>
      </c>
      <c r="E135" t="s">
        <v>22</v>
      </c>
      <c r="F135" t="e">
        <f t="shared" si="8"/>
        <v>#NAME?</v>
      </c>
      <c r="G135" t="s">
        <v>22</v>
      </c>
      <c r="H135" t="s">
        <v>23</v>
      </c>
      <c r="I135" t="s">
        <v>24</v>
      </c>
      <c r="J135" t="s">
        <v>23</v>
      </c>
      <c r="K135" t="s">
        <v>24</v>
      </c>
      <c r="L135" t="e">
        <f t="shared" si="9"/>
        <v>#NAME?</v>
      </c>
      <c r="M135" t="s">
        <v>23</v>
      </c>
      <c r="N135" t="s">
        <v>52</v>
      </c>
      <c r="O135" s="5">
        <f t="shared" si="7"/>
        <v>380</v>
      </c>
      <c r="P135" s="6">
        <f t="shared" si="6"/>
        <v>291.60000000000002</v>
      </c>
    </row>
    <row r="136" spans="1:16">
      <c r="A136">
        <v>134</v>
      </c>
      <c r="B136" s="1">
        <v>42544</v>
      </c>
      <c r="C136" s="2">
        <v>0.91373842592592591</v>
      </c>
      <c r="D136">
        <v>291.10000000000002</v>
      </c>
      <c r="E136" t="s">
        <v>22</v>
      </c>
      <c r="F136" t="e">
        <f t="shared" si="8"/>
        <v>#NAME?</v>
      </c>
      <c r="G136" t="s">
        <v>22</v>
      </c>
      <c r="H136" t="s">
        <v>23</v>
      </c>
      <c r="I136" t="s">
        <v>24</v>
      </c>
      <c r="J136" t="s">
        <v>23</v>
      </c>
      <c r="K136" t="s">
        <v>24</v>
      </c>
      <c r="L136" t="e">
        <f t="shared" si="9"/>
        <v>#NAME?</v>
      </c>
      <c r="M136" t="s">
        <v>23</v>
      </c>
      <c r="N136" t="s">
        <v>52</v>
      </c>
      <c r="O136" s="5">
        <f t="shared" si="7"/>
        <v>383</v>
      </c>
      <c r="P136" s="6">
        <f t="shared" si="6"/>
        <v>291.60000000000002</v>
      </c>
    </row>
    <row r="137" spans="1:16">
      <c r="A137">
        <v>135</v>
      </c>
      <c r="B137" s="1">
        <v>42544</v>
      </c>
      <c r="C137" s="2">
        <v>0.91582175925925924</v>
      </c>
      <c r="D137">
        <v>291.10000000000002</v>
      </c>
      <c r="E137" t="s">
        <v>22</v>
      </c>
      <c r="F137" t="e">
        <f t="shared" si="8"/>
        <v>#NAME?</v>
      </c>
      <c r="G137" t="s">
        <v>22</v>
      </c>
      <c r="H137" t="s">
        <v>23</v>
      </c>
      <c r="I137" t="s">
        <v>24</v>
      </c>
      <c r="J137" t="s">
        <v>23</v>
      </c>
      <c r="K137" t="s">
        <v>24</v>
      </c>
      <c r="L137" t="e">
        <f t="shared" si="9"/>
        <v>#NAME?</v>
      </c>
      <c r="M137" t="s">
        <v>23</v>
      </c>
      <c r="N137" t="s">
        <v>52</v>
      </c>
      <c r="O137" s="5">
        <f t="shared" si="7"/>
        <v>386</v>
      </c>
      <c r="P137" s="6">
        <f t="shared" si="6"/>
        <v>291.55111111111114</v>
      </c>
    </row>
    <row r="138" spans="1:16">
      <c r="A138">
        <v>136</v>
      </c>
      <c r="B138" s="1">
        <v>42544</v>
      </c>
      <c r="C138" s="2">
        <v>0.91790509259259256</v>
      </c>
      <c r="D138">
        <v>291.5</v>
      </c>
      <c r="E138" t="s">
        <v>22</v>
      </c>
      <c r="F138" t="e">
        <f t="shared" si="8"/>
        <v>#NAME?</v>
      </c>
      <c r="G138" t="s">
        <v>22</v>
      </c>
      <c r="H138" t="s">
        <v>23</v>
      </c>
      <c r="I138" t="s">
        <v>24</v>
      </c>
      <c r="J138" t="s">
        <v>23</v>
      </c>
      <c r="K138" t="s">
        <v>24</v>
      </c>
      <c r="L138" t="e">
        <f t="shared" si="9"/>
        <v>#NAME?</v>
      </c>
      <c r="M138" t="s">
        <v>23</v>
      </c>
      <c r="N138" t="s">
        <v>52</v>
      </c>
      <c r="O138" s="5">
        <f t="shared" si="7"/>
        <v>389</v>
      </c>
      <c r="P138" s="6">
        <f t="shared" si="6"/>
        <v>291.24888888888887</v>
      </c>
    </row>
    <row r="139" spans="1:16">
      <c r="A139">
        <v>137</v>
      </c>
      <c r="B139" s="1">
        <v>42544</v>
      </c>
      <c r="C139" s="2">
        <v>0.919988425925926</v>
      </c>
      <c r="D139">
        <v>291.10000000000002</v>
      </c>
      <c r="E139" t="s">
        <v>22</v>
      </c>
      <c r="F139" t="e">
        <f t="shared" si="8"/>
        <v>#NAME?</v>
      </c>
      <c r="G139" t="s">
        <v>22</v>
      </c>
      <c r="H139" t="s">
        <v>23</v>
      </c>
      <c r="I139" t="s">
        <v>24</v>
      </c>
      <c r="J139" t="s">
        <v>23</v>
      </c>
      <c r="K139" t="s">
        <v>24</v>
      </c>
      <c r="L139" t="e">
        <f t="shared" si="9"/>
        <v>#NAME?</v>
      </c>
      <c r="M139" t="s">
        <v>23</v>
      </c>
      <c r="N139" t="s">
        <v>52</v>
      </c>
      <c r="O139" s="5">
        <f t="shared" si="7"/>
        <v>392</v>
      </c>
      <c r="P139" s="6">
        <f t="shared" si="6"/>
        <v>291.53888888888889</v>
      </c>
    </row>
    <row r="140" spans="1:16">
      <c r="A140">
        <v>138</v>
      </c>
      <c r="B140" s="1">
        <v>42544</v>
      </c>
      <c r="C140" s="2">
        <v>0.92207175925925933</v>
      </c>
      <c r="D140">
        <v>291.5</v>
      </c>
      <c r="E140" t="s">
        <v>22</v>
      </c>
      <c r="F140" t="e">
        <f t="shared" si="8"/>
        <v>#NAME?</v>
      </c>
      <c r="G140" t="s">
        <v>22</v>
      </c>
      <c r="H140" t="s">
        <v>23</v>
      </c>
      <c r="I140" t="s">
        <v>24</v>
      </c>
      <c r="J140" t="s">
        <v>23</v>
      </c>
      <c r="K140" t="s">
        <v>24</v>
      </c>
      <c r="L140" t="e">
        <f t="shared" si="9"/>
        <v>#NAME?</v>
      </c>
      <c r="M140" t="s">
        <v>23</v>
      </c>
      <c r="N140" t="s">
        <v>52</v>
      </c>
      <c r="O140" s="5">
        <f t="shared" si="7"/>
        <v>395</v>
      </c>
      <c r="P140" s="6">
        <f t="shared" si="6"/>
        <v>291.10000000000002</v>
      </c>
    </row>
    <row r="141" spans="1:16">
      <c r="A141">
        <v>139</v>
      </c>
      <c r="B141" s="1">
        <v>42544</v>
      </c>
      <c r="C141" s="2">
        <v>0.92415509259259254</v>
      </c>
      <c r="D141">
        <v>291.10000000000002</v>
      </c>
      <c r="E141" t="s">
        <v>22</v>
      </c>
      <c r="F141" t="e">
        <f t="shared" si="8"/>
        <v>#NAME?</v>
      </c>
      <c r="G141" t="s">
        <v>22</v>
      </c>
      <c r="H141" t="s">
        <v>23</v>
      </c>
      <c r="I141" t="s">
        <v>24</v>
      </c>
      <c r="J141" t="s">
        <v>23</v>
      </c>
      <c r="K141" t="s">
        <v>24</v>
      </c>
      <c r="L141" t="e">
        <f t="shared" si="9"/>
        <v>#NAME?</v>
      </c>
      <c r="M141" t="s">
        <v>23</v>
      </c>
      <c r="N141" t="s">
        <v>52</v>
      </c>
      <c r="O141" s="5">
        <f t="shared" si="7"/>
        <v>398</v>
      </c>
      <c r="P141" s="6">
        <f t="shared" ref="P141:P204" si="10">D132+($O$2*(D133-D132))</f>
        <v>291.10000000000002</v>
      </c>
    </row>
    <row r="142" spans="1:16">
      <c r="A142">
        <v>140</v>
      </c>
      <c r="B142" s="1">
        <v>42544</v>
      </c>
      <c r="C142" s="2">
        <v>0.92623842592592587</v>
      </c>
      <c r="D142">
        <v>291.10000000000002</v>
      </c>
      <c r="E142" t="s">
        <v>22</v>
      </c>
      <c r="F142" t="e">
        <f t="shared" si="8"/>
        <v>#NAME?</v>
      </c>
      <c r="G142" t="s">
        <v>22</v>
      </c>
      <c r="H142" t="s">
        <v>23</v>
      </c>
      <c r="I142" t="s">
        <v>24</v>
      </c>
      <c r="J142" t="s">
        <v>23</v>
      </c>
      <c r="K142" t="s">
        <v>24</v>
      </c>
      <c r="L142" t="e">
        <f t="shared" si="9"/>
        <v>#NAME?</v>
      </c>
      <c r="M142" t="s">
        <v>23</v>
      </c>
      <c r="N142" t="s">
        <v>52</v>
      </c>
      <c r="O142" s="5">
        <f t="shared" si="7"/>
        <v>401</v>
      </c>
      <c r="P142" s="6">
        <f t="shared" si="10"/>
        <v>291.10000000000002</v>
      </c>
    </row>
    <row r="143" spans="1:16">
      <c r="A143">
        <v>141</v>
      </c>
      <c r="B143" s="1">
        <v>42544</v>
      </c>
      <c r="C143" s="2">
        <v>0.9283217592592593</v>
      </c>
      <c r="D143">
        <v>291.5</v>
      </c>
      <c r="E143" t="s">
        <v>22</v>
      </c>
      <c r="F143" t="e">
        <f t="shared" si="8"/>
        <v>#NAME?</v>
      </c>
      <c r="G143" t="s">
        <v>22</v>
      </c>
      <c r="H143" t="s">
        <v>23</v>
      </c>
      <c r="I143" t="s">
        <v>24</v>
      </c>
      <c r="J143" t="s">
        <v>23</v>
      </c>
      <c r="K143" t="s">
        <v>24</v>
      </c>
      <c r="L143" t="e">
        <f t="shared" si="9"/>
        <v>#NAME?</v>
      </c>
      <c r="M143" t="s">
        <v>23</v>
      </c>
      <c r="N143" t="s">
        <v>52</v>
      </c>
      <c r="O143" s="5">
        <f t="shared" ref="O143:O206" si="11">O142+3</f>
        <v>404</v>
      </c>
      <c r="P143" s="6">
        <f t="shared" si="10"/>
        <v>291.10000000000002</v>
      </c>
    </row>
    <row r="144" spans="1:16">
      <c r="A144">
        <v>142</v>
      </c>
      <c r="B144" s="1">
        <v>42544</v>
      </c>
      <c r="C144" s="2">
        <v>0.93040509259259263</v>
      </c>
      <c r="D144">
        <v>291</v>
      </c>
      <c r="E144" t="s">
        <v>22</v>
      </c>
      <c r="F144" t="e">
        <f t="shared" si="8"/>
        <v>#NAME?</v>
      </c>
      <c r="G144" t="s">
        <v>22</v>
      </c>
      <c r="H144" t="s">
        <v>23</v>
      </c>
      <c r="I144" t="s">
        <v>24</v>
      </c>
      <c r="J144" t="s">
        <v>23</v>
      </c>
      <c r="K144" t="s">
        <v>24</v>
      </c>
      <c r="L144" t="e">
        <f t="shared" si="9"/>
        <v>#NAME?</v>
      </c>
      <c r="M144" t="s">
        <v>23</v>
      </c>
      <c r="N144" t="s">
        <v>52</v>
      </c>
      <c r="O144" s="5">
        <f t="shared" si="11"/>
        <v>407</v>
      </c>
      <c r="P144" s="6">
        <f t="shared" si="10"/>
        <v>291.10000000000002</v>
      </c>
    </row>
    <row r="145" spans="1:16">
      <c r="A145">
        <v>143</v>
      </c>
      <c r="B145" s="1">
        <v>42544</v>
      </c>
      <c r="C145" s="2">
        <v>0.93248842592592596</v>
      </c>
      <c r="D145">
        <v>291</v>
      </c>
      <c r="E145" t="s">
        <v>22</v>
      </c>
      <c r="F145" t="e">
        <f t="shared" si="8"/>
        <v>#NAME?</v>
      </c>
      <c r="G145" t="s">
        <v>22</v>
      </c>
      <c r="H145" t="s">
        <v>23</v>
      </c>
      <c r="I145" t="s">
        <v>24</v>
      </c>
      <c r="J145" t="s">
        <v>23</v>
      </c>
      <c r="K145" t="s">
        <v>24</v>
      </c>
      <c r="L145" t="e">
        <f t="shared" si="9"/>
        <v>#NAME?</v>
      </c>
      <c r="M145" t="s">
        <v>23</v>
      </c>
      <c r="N145" t="s">
        <v>52</v>
      </c>
      <c r="O145" s="5">
        <f t="shared" si="11"/>
        <v>410</v>
      </c>
      <c r="P145" s="6">
        <f t="shared" si="10"/>
        <v>291.10000000000002</v>
      </c>
    </row>
    <row r="146" spans="1:16">
      <c r="A146">
        <v>144</v>
      </c>
      <c r="B146" s="1">
        <v>42544</v>
      </c>
      <c r="C146" s="2">
        <v>0.93457175925925917</v>
      </c>
      <c r="D146">
        <v>291</v>
      </c>
      <c r="E146" t="s">
        <v>22</v>
      </c>
      <c r="F146" t="e">
        <f t="shared" si="8"/>
        <v>#NAME?</v>
      </c>
      <c r="G146" t="s">
        <v>22</v>
      </c>
      <c r="H146" t="s">
        <v>23</v>
      </c>
      <c r="I146" t="s">
        <v>24</v>
      </c>
      <c r="J146" t="s">
        <v>23</v>
      </c>
      <c r="K146" t="s">
        <v>24</v>
      </c>
      <c r="L146" t="e">
        <f t="shared" si="9"/>
        <v>#NAME?</v>
      </c>
      <c r="M146" t="s">
        <v>23</v>
      </c>
      <c r="N146" t="s">
        <v>52</v>
      </c>
      <c r="O146" s="5">
        <f t="shared" si="11"/>
        <v>413</v>
      </c>
      <c r="P146" s="6">
        <f t="shared" si="10"/>
        <v>291.14888888888891</v>
      </c>
    </row>
    <row r="147" spans="1:16">
      <c r="A147">
        <v>145</v>
      </c>
      <c r="B147" s="1">
        <v>42544</v>
      </c>
      <c r="C147" s="2">
        <v>0.93665509259259261</v>
      </c>
      <c r="D147">
        <v>291</v>
      </c>
      <c r="E147" t="s">
        <v>22</v>
      </c>
      <c r="F147" t="e">
        <f t="shared" si="8"/>
        <v>#NAME?</v>
      </c>
      <c r="G147" t="s">
        <v>22</v>
      </c>
      <c r="H147" t="s">
        <v>23</v>
      </c>
      <c r="I147" t="s">
        <v>24</v>
      </c>
      <c r="J147" t="s">
        <v>23</v>
      </c>
      <c r="K147" t="s">
        <v>24</v>
      </c>
      <c r="L147" t="e">
        <f t="shared" si="9"/>
        <v>#NAME?</v>
      </c>
      <c r="M147" t="s">
        <v>23</v>
      </c>
      <c r="N147" t="s">
        <v>52</v>
      </c>
      <c r="O147" s="5">
        <f t="shared" si="11"/>
        <v>416</v>
      </c>
      <c r="P147" s="6">
        <f t="shared" si="10"/>
        <v>291.45111111111112</v>
      </c>
    </row>
    <row r="148" spans="1:16">
      <c r="A148">
        <v>146</v>
      </c>
      <c r="B148" s="1">
        <v>42544</v>
      </c>
      <c r="C148" s="2">
        <v>0.93873842592592593</v>
      </c>
      <c r="D148">
        <v>291</v>
      </c>
      <c r="E148" t="s">
        <v>22</v>
      </c>
      <c r="F148" t="e">
        <f t="shared" si="8"/>
        <v>#NAME?</v>
      </c>
      <c r="G148" t="s">
        <v>22</v>
      </c>
      <c r="H148" t="s">
        <v>23</v>
      </c>
      <c r="I148" t="s">
        <v>24</v>
      </c>
      <c r="J148" t="s">
        <v>23</v>
      </c>
      <c r="K148" t="s">
        <v>24</v>
      </c>
      <c r="L148" t="e">
        <f t="shared" si="9"/>
        <v>#NAME?</v>
      </c>
      <c r="M148" t="s">
        <v>23</v>
      </c>
      <c r="N148" t="s">
        <v>52</v>
      </c>
      <c r="O148" s="5">
        <f t="shared" si="11"/>
        <v>419</v>
      </c>
      <c r="P148" s="6">
        <f t="shared" si="10"/>
        <v>291.14888888888891</v>
      </c>
    </row>
    <row r="149" spans="1:16">
      <c r="A149">
        <v>147</v>
      </c>
      <c r="B149" s="1">
        <v>42544</v>
      </c>
      <c r="C149" s="2">
        <v>0.94082175925925926</v>
      </c>
      <c r="D149">
        <v>291</v>
      </c>
      <c r="E149" t="s">
        <v>22</v>
      </c>
      <c r="F149" t="e">
        <f t="shared" si="8"/>
        <v>#NAME?</v>
      </c>
      <c r="G149" t="s">
        <v>22</v>
      </c>
      <c r="H149" t="s">
        <v>23</v>
      </c>
      <c r="I149" t="s">
        <v>24</v>
      </c>
      <c r="J149" t="s">
        <v>23</v>
      </c>
      <c r="K149" t="s">
        <v>24</v>
      </c>
      <c r="L149" t="e">
        <f t="shared" si="9"/>
        <v>#NAME?</v>
      </c>
      <c r="M149" t="s">
        <v>23</v>
      </c>
      <c r="N149" t="s">
        <v>52</v>
      </c>
      <c r="O149" s="5">
        <f t="shared" si="11"/>
        <v>422</v>
      </c>
      <c r="P149" s="6">
        <f t="shared" si="10"/>
        <v>291.45111111111112</v>
      </c>
    </row>
    <row r="150" spans="1:16">
      <c r="A150">
        <v>148</v>
      </c>
      <c r="B150" s="1">
        <v>42544</v>
      </c>
      <c r="C150" s="2">
        <v>0.9429050925925927</v>
      </c>
      <c r="D150">
        <v>291</v>
      </c>
      <c r="E150" t="s">
        <v>22</v>
      </c>
      <c r="F150" t="e">
        <f t="shared" si="8"/>
        <v>#NAME?</v>
      </c>
      <c r="G150" t="s">
        <v>22</v>
      </c>
      <c r="H150" t="s">
        <v>23</v>
      </c>
      <c r="I150" t="s">
        <v>24</v>
      </c>
      <c r="J150" t="s">
        <v>23</v>
      </c>
      <c r="K150" t="s">
        <v>24</v>
      </c>
      <c r="L150" t="e">
        <f t="shared" si="9"/>
        <v>#NAME?</v>
      </c>
      <c r="M150" t="s">
        <v>23</v>
      </c>
      <c r="N150" t="s">
        <v>52</v>
      </c>
      <c r="O150" s="5">
        <f t="shared" si="11"/>
        <v>425</v>
      </c>
      <c r="P150" s="6">
        <f t="shared" si="10"/>
        <v>291.10000000000002</v>
      </c>
    </row>
    <row r="151" spans="1:16">
      <c r="A151">
        <v>149</v>
      </c>
      <c r="B151" s="1">
        <v>42544</v>
      </c>
      <c r="C151" s="2">
        <v>0.94498842592592591</v>
      </c>
      <c r="D151">
        <v>291</v>
      </c>
      <c r="E151" t="s">
        <v>22</v>
      </c>
      <c r="F151" t="e">
        <f t="shared" si="8"/>
        <v>#NAME?</v>
      </c>
      <c r="G151" t="s">
        <v>22</v>
      </c>
      <c r="H151" t="s">
        <v>23</v>
      </c>
      <c r="I151" t="s">
        <v>24</v>
      </c>
      <c r="J151" t="s">
        <v>23</v>
      </c>
      <c r="K151" t="s">
        <v>24</v>
      </c>
      <c r="L151" t="e">
        <f t="shared" si="9"/>
        <v>#NAME?</v>
      </c>
      <c r="M151" t="s">
        <v>23</v>
      </c>
      <c r="N151" t="s">
        <v>52</v>
      </c>
      <c r="O151" s="5">
        <f t="shared" si="11"/>
        <v>428</v>
      </c>
      <c r="P151" s="6">
        <f t="shared" si="10"/>
        <v>291.14888888888891</v>
      </c>
    </row>
    <row r="152" spans="1:16">
      <c r="A152">
        <v>150</v>
      </c>
      <c r="B152" s="1">
        <v>42544</v>
      </c>
      <c r="C152" s="2">
        <v>0.94707175925925924</v>
      </c>
      <c r="D152">
        <v>291</v>
      </c>
      <c r="E152" t="s">
        <v>22</v>
      </c>
      <c r="F152" t="e">
        <f t="shared" si="8"/>
        <v>#NAME?</v>
      </c>
      <c r="G152" t="s">
        <v>22</v>
      </c>
      <c r="H152" t="s">
        <v>23</v>
      </c>
      <c r="I152" t="s">
        <v>24</v>
      </c>
      <c r="J152" t="s">
        <v>23</v>
      </c>
      <c r="K152" t="s">
        <v>24</v>
      </c>
      <c r="L152" t="e">
        <f t="shared" si="9"/>
        <v>#NAME?</v>
      </c>
      <c r="M152" t="s">
        <v>23</v>
      </c>
      <c r="N152" t="s">
        <v>52</v>
      </c>
      <c r="O152" s="5">
        <f t="shared" si="11"/>
        <v>431</v>
      </c>
      <c r="P152" s="6">
        <f t="shared" si="10"/>
        <v>291.43888888888887</v>
      </c>
    </row>
    <row r="153" spans="1:16">
      <c r="A153">
        <v>151</v>
      </c>
      <c r="B153" s="1">
        <v>42544</v>
      </c>
      <c r="C153" s="2">
        <v>0.94915509259259256</v>
      </c>
      <c r="D153">
        <v>291</v>
      </c>
      <c r="E153" t="s">
        <v>22</v>
      </c>
      <c r="F153" t="e">
        <f t="shared" si="8"/>
        <v>#NAME?</v>
      </c>
      <c r="G153" t="s">
        <v>22</v>
      </c>
      <c r="H153" t="s">
        <v>23</v>
      </c>
      <c r="I153" t="s">
        <v>24</v>
      </c>
      <c r="J153" t="s">
        <v>23</v>
      </c>
      <c r="K153" t="s">
        <v>24</v>
      </c>
      <c r="L153" t="e">
        <f t="shared" si="9"/>
        <v>#NAME?</v>
      </c>
      <c r="M153" t="s">
        <v>23</v>
      </c>
      <c r="N153" t="s">
        <v>52</v>
      </c>
      <c r="O153" s="5">
        <f t="shared" si="11"/>
        <v>434</v>
      </c>
      <c r="P153" s="6">
        <f t="shared" si="10"/>
        <v>291</v>
      </c>
    </row>
    <row r="154" spans="1:16">
      <c r="A154">
        <v>152</v>
      </c>
      <c r="B154" s="1">
        <v>42544</v>
      </c>
      <c r="C154" s="2">
        <v>0.951238425925926</v>
      </c>
      <c r="D154">
        <v>291.5</v>
      </c>
      <c r="E154" t="s">
        <v>22</v>
      </c>
      <c r="F154" t="e">
        <f t="shared" si="8"/>
        <v>#NAME?</v>
      </c>
      <c r="G154" t="s">
        <v>22</v>
      </c>
      <c r="H154" t="s">
        <v>23</v>
      </c>
      <c r="I154" t="s">
        <v>24</v>
      </c>
      <c r="J154" t="s">
        <v>23</v>
      </c>
      <c r="K154" t="s">
        <v>24</v>
      </c>
      <c r="L154" t="e">
        <f t="shared" si="9"/>
        <v>#NAME?</v>
      </c>
      <c r="M154" t="s">
        <v>23</v>
      </c>
      <c r="N154" t="s">
        <v>52</v>
      </c>
      <c r="O154" s="5">
        <f t="shared" si="11"/>
        <v>437</v>
      </c>
      <c r="P154" s="6">
        <f t="shared" si="10"/>
        <v>291</v>
      </c>
    </row>
    <row r="155" spans="1:16">
      <c r="A155">
        <v>153</v>
      </c>
      <c r="B155" s="1">
        <v>42544</v>
      </c>
      <c r="C155" s="2">
        <v>0.95332175925925933</v>
      </c>
      <c r="D155">
        <v>291</v>
      </c>
      <c r="E155" t="s">
        <v>22</v>
      </c>
      <c r="F155" t="e">
        <f t="shared" si="8"/>
        <v>#NAME?</v>
      </c>
      <c r="G155" t="s">
        <v>22</v>
      </c>
      <c r="H155" t="s">
        <v>23</v>
      </c>
      <c r="I155" t="s">
        <v>24</v>
      </c>
      <c r="J155" t="s">
        <v>23</v>
      </c>
      <c r="K155" t="s">
        <v>24</v>
      </c>
      <c r="L155" t="e">
        <f t="shared" si="9"/>
        <v>#NAME?</v>
      </c>
      <c r="M155" t="s">
        <v>23</v>
      </c>
      <c r="N155" t="s">
        <v>52</v>
      </c>
      <c r="O155" s="5">
        <f t="shared" si="11"/>
        <v>440</v>
      </c>
      <c r="P155" s="6">
        <f t="shared" si="10"/>
        <v>291</v>
      </c>
    </row>
    <row r="156" spans="1:16">
      <c r="A156">
        <v>154</v>
      </c>
      <c r="B156" s="1">
        <v>42544</v>
      </c>
      <c r="C156" s="2">
        <v>0.95540509259259254</v>
      </c>
      <c r="D156">
        <v>291</v>
      </c>
      <c r="E156" t="s">
        <v>22</v>
      </c>
      <c r="F156" t="e">
        <f t="shared" si="8"/>
        <v>#NAME?</v>
      </c>
      <c r="G156" t="s">
        <v>22</v>
      </c>
      <c r="H156" t="s">
        <v>23</v>
      </c>
      <c r="I156" t="s">
        <v>24</v>
      </c>
      <c r="J156" t="s">
        <v>23</v>
      </c>
      <c r="K156" t="s">
        <v>24</v>
      </c>
      <c r="L156" t="e">
        <f t="shared" si="9"/>
        <v>#NAME?</v>
      </c>
      <c r="M156" t="s">
        <v>23</v>
      </c>
      <c r="N156" t="s">
        <v>52</v>
      </c>
      <c r="O156" s="5">
        <f t="shared" si="11"/>
        <v>443</v>
      </c>
      <c r="P156" s="6">
        <f t="shared" si="10"/>
        <v>291</v>
      </c>
    </row>
    <row r="157" spans="1:16">
      <c r="A157">
        <v>155</v>
      </c>
      <c r="B157" s="1">
        <v>42544</v>
      </c>
      <c r="C157" s="2">
        <v>0.95748842592592587</v>
      </c>
      <c r="D157">
        <v>291</v>
      </c>
      <c r="E157" t="s">
        <v>22</v>
      </c>
      <c r="F157" t="e">
        <f t="shared" si="8"/>
        <v>#NAME?</v>
      </c>
      <c r="G157" t="s">
        <v>22</v>
      </c>
      <c r="H157" t="s">
        <v>23</v>
      </c>
      <c r="I157" t="s">
        <v>24</v>
      </c>
      <c r="J157" t="s">
        <v>23</v>
      </c>
      <c r="K157" t="s">
        <v>24</v>
      </c>
      <c r="L157" t="e">
        <f t="shared" si="9"/>
        <v>#NAME?</v>
      </c>
      <c r="M157" t="s">
        <v>23</v>
      </c>
      <c r="N157" t="s">
        <v>52</v>
      </c>
      <c r="O157" s="5">
        <f t="shared" si="11"/>
        <v>446</v>
      </c>
      <c r="P157" s="6">
        <f t="shared" si="10"/>
        <v>291</v>
      </c>
    </row>
    <row r="158" spans="1:16">
      <c r="A158">
        <v>156</v>
      </c>
      <c r="B158" s="1">
        <v>42544</v>
      </c>
      <c r="C158" s="2">
        <v>0.9595717592592593</v>
      </c>
      <c r="D158">
        <v>291.39999999999998</v>
      </c>
      <c r="E158" t="s">
        <v>22</v>
      </c>
      <c r="F158" t="e">
        <f t="shared" si="8"/>
        <v>#NAME?</v>
      </c>
      <c r="G158" t="s">
        <v>22</v>
      </c>
      <c r="H158" t="s">
        <v>23</v>
      </c>
      <c r="I158" t="s">
        <v>24</v>
      </c>
      <c r="J158" t="s">
        <v>23</v>
      </c>
      <c r="K158" t="s">
        <v>24</v>
      </c>
      <c r="L158" t="e">
        <f t="shared" si="9"/>
        <v>#NAME?</v>
      </c>
      <c r="M158" t="s">
        <v>23</v>
      </c>
      <c r="N158" t="s">
        <v>52</v>
      </c>
      <c r="O158" s="5">
        <f t="shared" si="11"/>
        <v>449</v>
      </c>
      <c r="P158" s="6">
        <f t="shared" si="10"/>
        <v>291</v>
      </c>
    </row>
    <row r="159" spans="1:16">
      <c r="A159">
        <v>157</v>
      </c>
      <c r="B159" s="1">
        <v>42544</v>
      </c>
      <c r="C159" s="2">
        <v>0.96165509259259263</v>
      </c>
      <c r="D159">
        <v>291</v>
      </c>
      <c r="E159" t="s">
        <v>22</v>
      </c>
      <c r="F159" t="e">
        <f t="shared" si="8"/>
        <v>#NAME?</v>
      </c>
      <c r="G159" t="s">
        <v>22</v>
      </c>
      <c r="H159" t="s">
        <v>23</v>
      </c>
      <c r="I159" t="s">
        <v>24</v>
      </c>
      <c r="J159" t="s">
        <v>23</v>
      </c>
      <c r="K159" t="s">
        <v>24</v>
      </c>
      <c r="L159" t="e">
        <f t="shared" si="9"/>
        <v>#NAME?</v>
      </c>
      <c r="M159" t="s">
        <v>23</v>
      </c>
      <c r="N159" t="s">
        <v>52</v>
      </c>
      <c r="O159" s="5">
        <f t="shared" si="11"/>
        <v>452</v>
      </c>
      <c r="P159" s="6">
        <f t="shared" si="10"/>
        <v>291</v>
      </c>
    </row>
    <row r="160" spans="1:16">
      <c r="A160">
        <v>158</v>
      </c>
      <c r="B160" s="1">
        <v>42544</v>
      </c>
      <c r="C160" s="2">
        <v>0.96373842592592596</v>
      </c>
      <c r="D160">
        <v>291</v>
      </c>
      <c r="E160" t="s">
        <v>22</v>
      </c>
      <c r="F160" t="e">
        <f t="shared" si="8"/>
        <v>#NAME?</v>
      </c>
      <c r="G160" t="s">
        <v>22</v>
      </c>
      <c r="H160" t="s">
        <v>23</v>
      </c>
      <c r="I160" t="s">
        <v>24</v>
      </c>
      <c r="J160" t="s">
        <v>23</v>
      </c>
      <c r="K160" t="s">
        <v>24</v>
      </c>
      <c r="L160" t="e">
        <f t="shared" si="9"/>
        <v>#NAME?</v>
      </c>
      <c r="M160" t="s">
        <v>23</v>
      </c>
      <c r="N160" t="s">
        <v>52</v>
      </c>
      <c r="O160" s="5">
        <f t="shared" si="11"/>
        <v>455</v>
      </c>
      <c r="P160" s="6">
        <f t="shared" si="10"/>
        <v>291</v>
      </c>
    </row>
    <row r="161" spans="1:16">
      <c r="A161">
        <v>159</v>
      </c>
      <c r="B161" s="1">
        <v>42544</v>
      </c>
      <c r="C161" s="2">
        <v>0.96582175925925917</v>
      </c>
      <c r="D161">
        <v>291</v>
      </c>
      <c r="E161" t="s">
        <v>22</v>
      </c>
      <c r="F161" t="e">
        <f t="shared" si="8"/>
        <v>#NAME?</v>
      </c>
      <c r="G161" t="s">
        <v>22</v>
      </c>
      <c r="H161" t="s">
        <v>23</v>
      </c>
      <c r="I161" t="s">
        <v>24</v>
      </c>
      <c r="J161" t="s">
        <v>23</v>
      </c>
      <c r="K161" t="s">
        <v>24</v>
      </c>
      <c r="L161" t="e">
        <f t="shared" si="9"/>
        <v>#NAME?</v>
      </c>
      <c r="M161" t="s">
        <v>23</v>
      </c>
      <c r="N161" t="s">
        <v>52</v>
      </c>
      <c r="O161" s="5">
        <f t="shared" si="11"/>
        <v>458</v>
      </c>
      <c r="P161" s="6">
        <f t="shared" si="10"/>
        <v>291</v>
      </c>
    </row>
    <row r="162" spans="1:16">
      <c r="A162">
        <v>160</v>
      </c>
      <c r="B162" s="1">
        <v>42544</v>
      </c>
      <c r="C162" s="2">
        <v>0.96790509259259261</v>
      </c>
      <c r="D162">
        <v>291.39999999999998</v>
      </c>
      <c r="E162" t="s">
        <v>22</v>
      </c>
      <c r="F162" t="e">
        <f t="shared" si="8"/>
        <v>#NAME?</v>
      </c>
      <c r="G162" t="s">
        <v>22</v>
      </c>
      <c r="H162" t="s">
        <v>23</v>
      </c>
      <c r="I162" t="s">
        <v>24</v>
      </c>
      <c r="J162" t="s">
        <v>23</v>
      </c>
      <c r="K162" t="s">
        <v>24</v>
      </c>
      <c r="L162" t="e">
        <f t="shared" si="9"/>
        <v>#NAME?</v>
      </c>
      <c r="M162" t="s">
        <v>23</v>
      </c>
      <c r="N162" t="s">
        <v>52</v>
      </c>
      <c r="O162" s="5">
        <f t="shared" si="11"/>
        <v>461</v>
      </c>
      <c r="P162" s="6">
        <f t="shared" si="10"/>
        <v>291.06111111111113</v>
      </c>
    </row>
    <row r="163" spans="1:16">
      <c r="A163">
        <v>161</v>
      </c>
      <c r="B163" s="1">
        <v>42544</v>
      </c>
      <c r="C163" s="2">
        <v>0.96998842592592593</v>
      </c>
      <c r="D163">
        <v>291</v>
      </c>
      <c r="E163" t="s">
        <v>22</v>
      </c>
      <c r="F163" t="e">
        <f t="shared" si="8"/>
        <v>#NAME?</v>
      </c>
      <c r="G163" t="s">
        <v>22</v>
      </c>
      <c r="H163" t="s">
        <v>23</v>
      </c>
      <c r="I163" t="s">
        <v>24</v>
      </c>
      <c r="J163" t="s">
        <v>23</v>
      </c>
      <c r="K163" t="s">
        <v>24</v>
      </c>
      <c r="L163" t="e">
        <f t="shared" si="9"/>
        <v>#NAME?</v>
      </c>
      <c r="M163" t="s">
        <v>23</v>
      </c>
      <c r="N163" t="s">
        <v>52</v>
      </c>
      <c r="O163" s="5">
        <f t="shared" si="11"/>
        <v>464</v>
      </c>
      <c r="P163" s="6">
        <f t="shared" si="10"/>
        <v>291.43888888888887</v>
      </c>
    </row>
    <row r="164" spans="1:16">
      <c r="A164">
        <v>162</v>
      </c>
      <c r="B164" s="1">
        <v>42544</v>
      </c>
      <c r="C164" s="2">
        <v>0.97207175925925926</v>
      </c>
      <c r="D164">
        <v>291</v>
      </c>
      <c r="E164" t="s">
        <v>22</v>
      </c>
      <c r="F164" t="e">
        <f t="shared" si="8"/>
        <v>#NAME?</v>
      </c>
      <c r="G164" t="s">
        <v>22</v>
      </c>
      <c r="H164" t="s">
        <v>23</v>
      </c>
      <c r="I164" t="s">
        <v>24</v>
      </c>
      <c r="J164" t="s">
        <v>23</v>
      </c>
      <c r="K164" t="s">
        <v>24</v>
      </c>
      <c r="L164" t="e">
        <f t="shared" si="9"/>
        <v>#NAME?</v>
      </c>
      <c r="M164" t="s">
        <v>23</v>
      </c>
      <c r="N164" t="s">
        <v>52</v>
      </c>
      <c r="O164" s="5">
        <f t="shared" si="11"/>
        <v>467</v>
      </c>
      <c r="P164" s="6">
        <f t="shared" si="10"/>
        <v>291</v>
      </c>
    </row>
    <row r="165" spans="1:16">
      <c r="A165">
        <v>163</v>
      </c>
      <c r="B165" s="1">
        <v>42544</v>
      </c>
      <c r="C165" s="2">
        <v>0.9741550925925927</v>
      </c>
      <c r="D165">
        <v>291</v>
      </c>
      <c r="E165" t="s">
        <v>22</v>
      </c>
      <c r="F165" t="e">
        <f t="shared" si="8"/>
        <v>#NAME?</v>
      </c>
      <c r="G165" t="s">
        <v>22</v>
      </c>
      <c r="H165" t="s">
        <v>23</v>
      </c>
      <c r="I165" t="s">
        <v>24</v>
      </c>
      <c r="J165" t="s">
        <v>23</v>
      </c>
      <c r="K165" t="s">
        <v>24</v>
      </c>
      <c r="L165" t="e">
        <f t="shared" si="9"/>
        <v>#NAME?</v>
      </c>
      <c r="M165" t="s">
        <v>23</v>
      </c>
      <c r="N165" t="s">
        <v>52</v>
      </c>
      <c r="O165" s="5">
        <f t="shared" si="11"/>
        <v>470</v>
      </c>
      <c r="P165" s="6">
        <f t="shared" si="10"/>
        <v>291</v>
      </c>
    </row>
    <row r="166" spans="1:16">
      <c r="A166">
        <v>164</v>
      </c>
      <c r="B166" s="1">
        <v>42544</v>
      </c>
      <c r="C166" s="2">
        <v>0.97623842592592591</v>
      </c>
      <c r="D166">
        <v>291</v>
      </c>
      <c r="E166" t="s">
        <v>22</v>
      </c>
      <c r="F166" t="e">
        <f t="shared" si="8"/>
        <v>#NAME?</v>
      </c>
      <c r="G166" t="s">
        <v>22</v>
      </c>
      <c r="H166" t="s">
        <v>23</v>
      </c>
      <c r="I166" t="s">
        <v>24</v>
      </c>
      <c r="J166" t="s">
        <v>23</v>
      </c>
      <c r="K166" t="s">
        <v>24</v>
      </c>
      <c r="L166" t="e">
        <f t="shared" si="9"/>
        <v>#NAME?</v>
      </c>
      <c r="M166" t="s">
        <v>23</v>
      </c>
      <c r="N166" t="s">
        <v>52</v>
      </c>
      <c r="O166" s="5">
        <f t="shared" si="11"/>
        <v>473</v>
      </c>
      <c r="P166" s="6">
        <f t="shared" si="10"/>
        <v>291.04888888888888</v>
      </c>
    </row>
    <row r="167" spans="1:16">
      <c r="A167">
        <v>165</v>
      </c>
      <c r="B167" s="1">
        <v>42544</v>
      </c>
      <c r="C167" s="2">
        <v>0.97832175925925924</v>
      </c>
      <c r="D167">
        <v>291</v>
      </c>
      <c r="E167" t="s">
        <v>22</v>
      </c>
      <c r="F167" t="e">
        <f t="shared" si="8"/>
        <v>#NAME?</v>
      </c>
      <c r="G167" t="s">
        <v>22</v>
      </c>
      <c r="H167" t="s">
        <v>23</v>
      </c>
      <c r="I167" t="s">
        <v>24</v>
      </c>
      <c r="J167" t="s">
        <v>23</v>
      </c>
      <c r="K167" t="s">
        <v>24</v>
      </c>
      <c r="L167" t="e">
        <f t="shared" si="9"/>
        <v>#NAME?</v>
      </c>
      <c r="M167" t="s">
        <v>23</v>
      </c>
      <c r="N167" t="s">
        <v>52</v>
      </c>
      <c r="O167" s="5">
        <f t="shared" si="11"/>
        <v>476</v>
      </c>
      <c r="P167" s="6">
        <f t="shared" si="10"/>
        <v>291.35111111111109</v>
      </c>
    </row>
    <row r="168" spans="1:16">
      <c r="A168">
        <v>166</v>
      </c>
      <c r="B168" s="1">
        <v>42544</v>
      </c>
      <c r="C168" s="2">
        <v>0.98040509259259256</v>
      </c>
      <c r="D168">
        <v>291.39999999999998</v>
      </c>
      <c r="E168" t="s">
        <v>22</v>
      </c>
      <c r="F168" t="e">
        <f t="shared" si="8"/>
        <v>#NAME?</v>
      </c>
      <c r="G168" t="s">
        <v>22</v>
      </c>
      <c r="H168" t="s">
        <v>23</v>
      </c>
      <c r="I168" t="s">
        <v>24</v>
      </c>
      <c r="J168" t="s">
        <v>23</v>
      </c>
      <c r="K168" t="s">
        <v>24</v>
      </c>
      <c r="L168" t="e">
        <f t="shared" si="9"/>
        <v>#NAME?</v>
      </c>
      <c r="M168" t="s">
        <v>23</v>
      </c>
      <c r="N168" t="s">
        <v>52</v>
      </c>
      <c r="O168" s="5">
        <f t="shared" si="11"/>
        <v>479</v>
      </c>
      <c r="P168" s="6">
        <f t="shared" si="10"/>
        <v>291</v>
      </c>
    </row>
    <row r="169" spans="1:16">
      <c r="A169">
        <v>167</v>
      </c>
      <c r="B169" s="1">
        <v>42544</v>
      </c>
      <c r="C169" s="2">
        <v>0.982488425925926</v>
      </c>
      <c r="D169">
        <v>291</v>
      </c>
      <c r="E169" t="s">
        <v>22</v>
      </c>
      <c r="F169" t="e">
        <f t="shared" si="8"/>
        <v>#NAME?</v>
      </c>
      <c r="G169" t="s">
        <v>22</v>
      </c>
      <c r="H169" t="s">
        <v>23</v>
      </c>
      <c r="I169" t="s">
        <v>24</v>
      </c>
      <c r="J169" t="s">
        <v>23</v>
      </c>
      <c r="K169" t="s">
        <v>24</v>
      </c>
      <c r="L169" t="e">
        <f t="shared" si="9"/>
        <v>#NAME?</v>
      </c>
      <c r="M169" t="s">
        <v>23</v>
      </c>
      <c r="N169" t="s">
        <v>52</v>
      </c>
      <c r="O169" s="5">
        <f t="shared" si="11"/>
        <v>482</v>
      </c>
      <c r="P169" s="6">
        <f t="shared" si="10"/>
        <v>291</v>
      </c>
    </row>
    <row r="170" spans="1:16">
      <c r="A170">
        <v>168</v>
      </c>
      <c r="B170" s="1">
        <v>42544</v>
      </c>
      <c r="C170" s="2">
        <v>0.98457175925925933</v>
      </c>
      <c r="D170">
        <v>291</v>
      </c>
      <c r="E170" t="s">
        <v>22</v>
      </c>
      <c r="F170" t="e">
        <f t="shared" si="8"/>
        <v>#NAME?</v>
      </c>
      <c r="G170" t="s">
        <v>22</v>
      </c>
      <c r="H170" t="s">
        <v>23</v>
      </c>
      <c r="I170" t="s">
        <v>24</v>
      </c>
      <c r="J170" t="s">
        <v>23</v>
      </c>
      <c r="K170" t="s">
        <v>24</v>
      </c>
      <c r="L170" t="e">
        <f t="shared" si="9"/>
        <v>#NAME?</v>
      </c>
      <c r="M170" t="s">
        <v>23</v>
      </c>
      <c r="N170" t="s">
        <v>52</v>
      </c>
      <c r="O170" s="5">
        <f t="shared" si="11"/>
        <v>485</v>
      </c>
      <c r="P170" s="6">
        <f t="shared" si="10"/>
        <v>291.04888888888888</v>
      </c>
    </row>
    <row r="171" spans="1:16">
      <c r="A171">
        <v>169</v>
      </c>
      <c r="B171" s="1">
        <v>42544</v>
      </c>
      <c r="C171" s="2">
        <v>0.98665509259259254</v>
      </c>
      <c r="D171">
        <v>291</v>
      </c>
      <c r="E171" t="s">
        <v>22</v>
      </c>
      <c r="F171" t="e">
        <f t="shared" si="8"/>
        <v>#NAME?</v>
      </c>
      <c r="G171" t="s">
        <v>22</v>
      </c>
      <c r="H171" t="s">
        <v>23</v>
      </c>
      <c r="I171" t="s">
        <v>24</v>
      </c>
      <c r="J171" t="s">
        <v>23</v>
      </c>
      <c r="K171" t="s">
        <v>24</v>
      </c>
      <c r="L171" t="e">
        <f t="shared" si="9"/>
        <v>#NAME?</v>
      </c>
      <c r="M171" t="s">
        <v>23</v>
      </c>
      <c r="N171" t="s">
        <v>52</v>
      </c>
      <c r="O171" s="5">
        <f t="shared" si="11"/>
        <v>488</v>
      </c>
      <c r="P171" s="6">
        <f t="shared" si="10"/>
        <v>291.35111111111109</v>
      </c>
    </row>
    <row r="172" spans="1:16">
      <c r="A172">
        <v>170</v>
      </c>
      <c r="B172" s="1">
        <v>42544</v>
      </c>
      <c r="C172" s="2">
        <v>0.98873842592592587</v>
      </c>
      <c r="D172">
        <v>291</v>
      </c>
      <c r="E172" t="s">
        <v>22</v>
      </c>
      <c r="F172" t="e">
        <f t="shared" si="8"/>
        <v>#NAME?</v>
      </c>
      <c r="G172" t="s">
        <v>22</v>
      </c>
      <c r="H172" t="s">
        <v>23</v>
      </c>
      <c r="I172" t="s">
        <v>24</v>
      </c>
      <c r="J172" t="s">
        <v>23</v>
      </c>
      <c r="K172" t="s">
        <v>24</v>
      </c>
      <c r="L172" t="e">
        <f t="shared" si="9"/>
        <v>#NAME?</v>
      </c>
      <c r="M172" t="s">
        <v>23</v>
      </c>
      <c r="N172" t="s">
        <v>52</v>
      </c>
      <c r="O172" s="5">
        <f t="shared" si="11"/>
        <v>491</v>
      </c>
      <c r="P172" s="6">
        <f t="shared" si="10"/>
        <v>291</v>
      </c>
    </row>
    <row r="173" spans="1:16">
      <c r="A173">
        <v>171</v>
      </c>
      <c r="B173" s="1">
        <v>42544</v>
      </c>
      <c r="C173" s="2">
        <v>0.9908217592592593</v>
      </c>
      <c r="D173">
        <v>290.89999999999998</v>
      </c>
      <c r="E173" t="s">
        <v>22</v>
      </c>
      <c r="F173" t="e">
        <f t="shared" si="8"/>
        <v>#NAME?</v>
      </c>
      <c r="G173" t="s">
        <v>22</v>
      </c>
      <c r="H173" t="s">
        <v>23</v>
      </c>
      <c r="I173" t="s">
        <v>24</v>
      </c>
      <c r="J173" t="s">
        <v>23</v>
      </c>
      <c r="K173" t="s">
        <v>24</v>
      </c>
      <c r="L173" t="e">
        <f t="shared" si="9"/>
        <v>#NAME?</v>
      </c>
      <c r="M173" t="s">
        <v>23</v>
      </c>
      <c r="N173" t="s">
        <v>52</v>
      </c>
      <c r="O173" s="5">
        <f t="shared" si="11"/>
        <v>494</v>
      </c>
      <c r="P173" s="6">
        <f t="shared" si="10"/>
        <v>291</v>
      </c>
    </row>
    <row r="174" spans="1:16">
      <c r="A174">
        <v>172</v>
      </c>
      <c r="B174" s="1">
        <v>42544</v>
      </c>
      <c r="C174" s="2">
        <v>0.99290509259259263</v>
      </c>
      <c r="D174">
        <v>291.39999999999998</v>
      </c>
      <c r="E174" t="s">
        <v>22</v>
      </c>
      <c r="F174" t="e">
        <f t="shared" si="8"/>
        <v>#NAME?</v>
      </c>
      <c r="G174" t="s">
        <v>22</v>
      </c>
      <c r="H174" t="s">
        <v>23</v>
      </c>
      <c r="I174" t="s">
        <v>24</v>
      </c>
      <c r="J174" t="s">
        <v>23</v>
      </c>
      <c r="K174" t="s">
        <v>24</v>
      </c>
      <c r="L174" t="e">
        <f t="shared" si="9"/>
        <v>#NAME?</v>
      </c>
      <c r="M174" t="s">
        <v>23</v>
      </c>
      <c r="N174" t="s">
        <v>52</v>
      </c>
      <c r="O174" s="5">
        <f t="shared" si="11"/>
        <v>497</v>
      </c>
      <c r="P174" s="6">
        <f t="shared" si="10"/>
        <v>291</v>
      </c>
    </row>
    <row r="175" spans="1:16">
      <c r="A175">
        <v>173</v>
      </c>
      <c r="B175" s="1">
        <v>42544</v>
      </c>
      <c r="C175" s="2">
        <v>0.99498842592592596</v>
      </c>
      <c r="D175">
        <v>291</v>
      </c>
      <c r="E175" t="s">
        <v>22</v>
      </c>
      <c r="F175" t="e">
        <f t="shared" si="8"/>
        <v>#NAME?</v>
      </c>
      <c r="G175" t="s">
        <v>22</v>
      </c>
      <c r="H175" t="s">
        <v>23</v>
      </c>
      <c r="I175" t="s">
        <v>24</v>
      </c>
      <c r="J175" t="s">
        <v>23</v>
      </c>
      <c r="K175" t="s">
        <v>24</v>
      </c>
      <c r="L175" t="e">
        <f t="shared" si="9"/>
        <v>#NAME?</v>
      </c>
      <c r="M175" t="s">
        <v>23</v>
      </c>
      <c r="N175" t="s">
        <v>52</v>
      </c>
      <c r="O175" s="5">
        <f t="shared" si="11"/>
        <v>500</v>
      </c>
      <c r="P175" s="6">
        <f t="shared" si="10"/>
        <v>291</v>
      </c>
    </row>
    <row r="176" spans="1:16">
      <c r="A176">
        <v>174</v>
      </c>
      <c r="B176" s="1">
        <v>42544</v>
      </c>
      <c r="C176" s="2">
        <v>0.99707175925925917</v>
      </c>
      <c r="D176">
        <v>290.89999999999998</v>
      </c>
      <c r="E176" t="s">
        <v>22</v>
      </c>
      <c r="F176" t="e">
        <f t="shared" si="8"/>
        <v>#NAME?</v>
      </c>
      <c r="G176" t="s">
        <v>22</v>
      </c>
      <c r="H176" t="s">
        <v>23</v>
      </c>
      <c r="I176" t="s">
        <v>24</v>
      </c>
      <c r="J176" t="s">
        <v>23</v>
      </c>
      <c r="K176" t="s">
        <v>24</v>
      </c>
      <c r="L176" t="e">
        <f t="shared" si="9"/>
        <v>#NAME?</v>
      </c>
      <c r="M176" t="s">
        <v>23</v>
      </c>
      <c r="N176" t="s">
        <v>52</v>
      </c>
      <c r="O176" s="5">
        <f t="shared" si="11"/>
        <v>503</v>
      </c>
      <c r="P176" s="6">
        <f t="shared" si="10"/>
        <v>291.04888888888888</v>
      </c>
    </row>
    <row r="177" spans="1:16">
      <c r="A177">
        <v>175</v>
      </c>
      <c r="B177" s="1">
        <v>42544</v>
      </c>
      <c r="C177" s="2">
        <v>0.99915509259259261</v>
      </c>
      <c r="D177">
        <v>290.89999999999998</v>
      </c>
      <c r="E177" t="s">
        <v>22</v>
      </c>
      <c r="F177" t="e">
        <f t="shared" si="8"/>
        <v>#NAME?</v>
      </c>
      <c r="G177" t="s">
        <v>22</v>
      </c>
      <c r="H177" t="s">
        <v>23</v>
      </c>
      <c r="I177" t="s">
        <v>24</v>
      </c>
      <c r="J177" t="s">
        <v>23</v>
      </c>
      <c r="K177" t="s">
        <v>24</v>
      </c>
      <c r="L177" t="e">
        <f t="shared" si="9"/>
        <v>#NAME?</v>
      </c>
      <c r="M177" t="s">
        <v>23</v>
      </c>
      <c r="N177" t="s">
        <v>52</v>
      </c>
      <c r="O177" s="5">
        <f t="shared" si="11"/>
        <v>506</v>
      </c>
      <c r="P177" s="6">
        <f t="shared" si="10"/>
        <v>291.35111111111109</v>
      </c>
    </row>
    <row r="178" spans="1:16">
      <c r="A178">
        <v>176</v>
      </c>
      <c r="B178" s="1">
        <v>42545</v>
      </c>
      <c r="C178" s="2">
        <v>1.2384259259259258E-3</v>
      </c>
      <c r="D178">
        <v>291.39999999999998</v>
      </c>
      <c r="E178" t="s">
        <v>22</v>
      </c>
      <c r="F178" t="e">
        <f t="shared" si="8"/>
        <v>#NAME?</v>
      </c>
      <c r="G178" t="s">
        <v>22</v>
      </c>
      <c r="H178" t="s">
        <v>23</v>
      </c>
      <c r="I178" t="s">
        <v>24</v>
      </c>
      <c r="J178" t="s">
        <v>23</v>
      </c>
      <c r="K178" t="s">
        <v>24</v>
      </c>
      <c r="L178" t="e">
        <f t="shared" si="9"/>
        <v>#NAME?</v>
      </c>
      <c r="M178" t="s">
        <v>23</v>
      </c>
      <c r="N178" t="s">
        <v>52</v>
      </c>
      <c r="O178" s="5">
        <f t="shared" si="11"/>
        <v>509</v>
      </c>
      <c r="P178" s="6">
        <f t="shared" si="10"/>
        <v>291</v>
      </c>
    </row>
    <row r="179" spans="1:16">
      <c r="A179">
        <v>177</v>
      </c>
      <c r="B179" s="1">
        <v>42545</v>
      </c>
      <c r="C179" s="2">
        <v>3.3217592592592591E-3</v>
      </c>
      <c r="D179">
        <v>290.89999999999998</v>
      </c>
      <c r="E179" t="s">
        <v>22</v>
      </c>
      <c r="F179" t="e">
        <f t="shared" si="8"/>
        <v>#NAME?</v>
      </c>
      <c r="G179" t="s">
        <v>22</v>
      </c>
      <c r="H179" t="s">
        <v>23</v>
      </c>
      <c r="I179" t="s">
        <v>24</v>
      </c>
      <c r="J179" t="s">
        <v>23</v>
      </c>
      <c r="K179" t="s">
        <v>24</v>
      </c>
      <c r="L179" t="e">
        <f t="shared" si="9"/>
        <v>#NAME?</v>
      </c>
      <c r="M179" t="s">
        <v>23</v>
      </c>
      <c r="N179" t="s">
        <v>52</v>
      </c>
      <c r="O179" s="5">
        <f t="shared" si="11"/>
        <v>512</v>
      </c>
      <c r="P179" s="6">
        <f t="shared" si="10"/>
        <v>291</v>
      </c>
    </row>
    <row r="180" spans="1:16">
      <c r="A180">
        <v>178</v>
      </c>
      <c r="B180" s="1">
        <v>42545</v>
      </c>
      <c r="C180" s="2">
        <v>5.4050925925925924E-3</v>
      </c>
      <c r="D180">
        <v>291.39999999999998</v>
      </c>
      <c r="E180" t="s">
        <v>22</v>
      </c>
      <c r="F180" t="e">
        <f t="shared" si="8"/>
        <v>#NAME?</v>
      </c>
      <c r="G180" t="s">
        <v>22</v>
      </c>
      <c r="H180" t="s">
        <v>23</v>
      </c>
      <c r="I180" t="s">
        <v>24</v>
      </c>
      <c r="J180" t="s">
        <v>23</v>
      </c>
      <c r="K180" t="s">
        <v>24</v>
      </c>
      <c r="L180" t="e">
        <f t="shared" si="9"/>
        <v>#NAME?</v>
      </c>
      <c r="M180" t="s">
        <v>23</v>
      </c>
      <c r="N180" t="s">
        <v>52</v>
      </c>
      <c r="O180" s="5">
        <f t="shared" si="11"/>
        <v>515</v>
      </c>
      <c r="P180" s="6">
        <f t="shared" si="10"/>
        <v>291</v>
      </c>
    </row>
    <row r="181" spans="1:16">
      <c r="A181">
        <v>179</v>
      </c>
      <c r="B181" s="1">
        <v>42545</v>
      </c>
      <c r="C181" s="2">
        <v>7.4884259259259262E-3</v>
      </c>
      <c r="D181">
        <v>290.89999999999998</v>
      </c>
      <c r="E181" t="s">
        <v>22</v>
      </c>
      <c r="F181" t="e">
        <f t="shared" si="8"/>
        <v>#NAME?</v>
      </c>
      <c r="G181" t="s">
        <v>22</v>
      </c>
      <c r="H181" t="s">
        <v>23</v>
      </c>
      <c r="I181" t="s">
        <v>24</v>
      </c>
      <c r="J181" t="s">
        <v>23</v>
      </c>
      <c r="K181" t="s">
        <v>24</v>
      </c>
      <c r="L181" t="e">
        <f t="shared" si="9"/>
        <v>#NAME?</v>
      </c>
      <c r="M181" t="s">
        <v>23</v>
      </c>
      <c r="N181" t="s">
        <v>52</v>
      </c>
      <c r="O181" s="5">
        <f t="shared" si="11"/>
        <v>518</v>
      </c>
      <c r="P181" s="6">
        <f t="shared" si="10"/>
        <v>290.98777777777775</v>
      </c>
    </row>
    <row r="182" spans="1:16">
      <c r="A182">
        <v>180</v>
      </c>
      <c r="B182" s="1">
        <v>42545</v>
      </c>
      <c r="C182" s="2">
        <v>9.571759259259259E-3</v>
      </c>
      <c r="D182">
        <v>291.39999999999998</v>
      </c>
      <c r="E182" t="s">
        <v>22</v>
      </c>
      <c r="F182" t="e">
        <f t="shared" si="8"/>
        <v>#NAME?</v>
      </c>
      <c r="G182" t="s">
        <v>22</v>
      </c>
      <c r="H182" t="s">
        <v>23</v>
      </c>
      <c r="I182" t="s">
        <v>24</v>
      </c>
      <c r="J182" t="s">
        <v>23</v>
      </c>
      <c r="K182" t="s">
        <v>24</v>
      </c>
      <c r="L182" t="e">
        <f t="shared" si="9"/>
        <v>#NAME?</v>
      </c>
      <c r="M182" t="s">
        <v>23</v>
      </c>
      <c r="N182" t="s">
        <v>52</v>
      </c>
      <c r="O182" s="5">
        <f t="shared" si="11"/>
        <v>521</v>
      </c>
      <c r="P182" s="6">
        <f t="shared" si="10"/>
        <v>290.96111111111111</v>
      </c>
    </row>
    <row r="183" spans="1:16">
      <c r="A183">
        <v>181</v>
      </c>
      <c r="B183" s="1">
        <v>42545</v>
      </c>
      <c r="C183" s="2">
        <v>1.1655092592592594E-2</v>
      </c>
      <c r="D183">
        <v>290.89999999999998</v>
      </c>
      <c r="E183" t="s">
        <v>22</v>
      </c>
      <c r="F183" t="e">
        <f t="shared" si="8"/>
        <v>#NAME?</v>
      </c>
      <c r="G183" t="s">
        <v>22</v>
      </c>
      <c r="H183" t="s">
        <v>23</v>
      </c>
      <c r="I183" t="s">
        <v>24</v>
      </c>
      <c r="J183" t="s">
        <v>23</v>
      </c>
      <c r="K183" t="s">
        <v>24</v>
      </c>
      <c r="L183" t="e">
        <f t="shared" si="9"/>
        <v>#NAME?</v>
      </c>
      <c r="M183" t="s">
        <v>23</v>
      </c>
      <c r="N183" t="s">
        <v>52</v>
      </c>
      <c r="O183" s="5">
        <f t="shared" si="11"/>
        <v>524</v>
      </c>
      <c r="P183" s="6">
        <f t="shared" si="10"/>
        <v>291.35111111111109</v>
      </c>
    </row>
    <row r="184" spans="1:16">
      <c r="A184">
        <v>182</v>
      </c>
      <c r="B184" s="1">
        <v>42545</v>
      </c>
      <c r="C184" s="2">
        <v>1.3738425925925926E-2</v>
      </c>
      <c r="D184">
        <v>290.89999999999998</v>
      </c>
      <c r="E184" t="s">
        <v>22</v>
      </c>
      <c r="F184" t="e">
        <f t="shared" si="8"/>
        <v>#NAME?</v>
      </c>
      <c r="G184" t="s">
        <v>22</v>
      </c>
      <c r="H184" t="s">
        <v>23</v>
      </c>
      <c r="I184" t="s">
        <v>24</v>
      </c>
      <c r="J184" t="s">
        <v>23</v>
      </c>
      <c r="K184" t="s">
        <v>24</v>
      </c>
      <c r="L184" t="e">
        <f t="shared" si="9"/>
        <v>#NAME?</v>
      </c>
      <c r="M184" t="s">
        <v>23</v>
      </c>
      <c r="N184" t="s">
        <v>52</v>
      </c>
      <c r="O184" s="5">
        <f t="shared" si="11"/>
        <v>527</v>
      </c>
      <c r="P184" s="6">
        <f t="shared" si="10"/>
        <v>290.98777777777775</v>
      </c>
    </row>
    <row r="185" spans="1:16">
      <c r="A185">
        <v>183</v>
      </c>
      <c r="B185" s="1">
        <v>42545</v>
      </c>
      <c r="C185" s="2">
        <v>1.5821759259259261E-2</v>
      </c>
      <c r="D185">
        <v>290.89999999999998</v>
      </c>
      <c r="E185" t="s">
        <v>22</v>
      </c>
      <c r="F185" t="e">
        <f t="shared" si="8"/>
        <v>#NAME?</v>
      </c>
      <c r="G185" t="s">
        <v>22</v>
      </c>
      <c r="H185" t="s">
        <v>23</v>
      </c>
      <c r="I185" t="s">
        <v>24</v>
      </c>
      <c r="J185" t="s">
        <v>23</v>
      </c>
      <c r="K185" t="s">
        <v>24</v>
      </c>
      <c r="L185" t="e">
        <f t="shared" si="9"/>
        <v>#NAME?</v>
      </c>
      <c r="M185" t="s">
        <v>23</v>
      </c>
      <c r="N185" t="s">
        <v>52</v>
      </c>
      <c r="O185" s="5">
        <f t="shared" si="11"/>
        <v>530</v>
      </c>
      <c r="P185" s="6">
        <f t="shared" si="10"/>
        <v>290.89999999999998</v>
      </c>
    </row>
    <row r="186" spans="1:16">
      <c r="A186">
        <v>184</v>
      </c>
      <c r="B186" s="1">
        <v>42545</v>
      </c>
      <c r="C186" s="2">
        <v>1.7905092592592594E-2</v>
      </c>
      <c r="D186">
        <v>290.89999999999998</v>
      </c>
      <c r="E186" t="s">
        <v>22</v>
      </c>
      <c r="F186" t="e">
        <f t="shared" si="8"/>
        <v>#NAME?</v>
      </c>
      <c r="G186" t="s">
        <v>22</v>
      </c>
      <c r="H186" t="s">
        <v>23</v>
      </c>
      <c r="I186" t="s">
        <v>24</v>
      </c>
      <c r="J186" t="s">
        <v>23</v>
      </c>
      <c r="K186" t="s">
        <v>24</v>
      </c>
      <c r="L186" t="e">
        <f t="shared" si="9"/>
        <v>#NAME?</v>
      </c>
      <c r="M186" t="s">
        <v>23</v>
      </c>
      <c r="N186" t="s">
        <v>52</v>
      </c>
      <c r="O186" s="5">
        <f t="shared" si="11"/>
        <v>533</v>
      </c>
      <c r="P186" s="6">
        <f t="shared" si="10"/>
        <v>290.96111111111111</v>
      </c>
    </row>
    <row r="187" spans="1:16">
      <c r="A187">
        <v>185</v>
      </c>
      <c r="B187" s="1">
        <v>42545</v>
      </c>
      <c r="C187" s="2">
        <v>1.9988425925925927E-2</v>
      </c>
      <c r="D187">
        <v>291.39999999999998</v>
      </c>
      <c r="E187" t="s">
        <v>22</v>
      </c>
      <c r="F187" t="e">
        <f t="shared" si="8"/>
        <v>#NAME?</v>
      </c>
      <c r="G187" t="s">
        <v>22</v>
      </c>
      <c r="H187" t="s">
        <v>23</v>
      </c>
      <c r="I187" t="s">
        <v>24</v>
      </c>
      <c r="J187" t="s">
        <v>23</v>
      </c>
      <c r="K187" t="s">
        <v>24</v>
      </c>
      <c r="L187" t="e">
        <f t="shared" si="9"/>
        <v>#NAME?</v>
      </c>
      <c r="M187" t="s">
        <v>23</v>
      </c>
      <c r="N187" t="s">
        <v>52</v>
      </c>
      <c r="O187" s="5">
        <f t="shared" si="11"/>
        <v>536</v>
      </c>
      <c r="P187" s="6">
        <f t="shared" si="10"/>
        <v>291.33888888888885</v>
      </c>
    </row>
    <row r="188" spans="1:16">
      <c r="A188">
        <v>186</v>
      </c>
      <c r="B188" s="1">
        <v>42545</v>
      </c>
      <c r="C188" s="2">
        <v>2.207175925925926E-2</v>
      </c>
      <c r="D188">
        <v>290.89999999999998</v>
      </c>
      <c r="E188" t="s">
        <v>22</v>
      </c>
      <c r="F188" t="e">
        <f t="shared" si="8"/>
        <v>#NAME?</v>
      </c>
      <c r="G188" t="s">
        <v>22</v>
      </c>
      <c r="H188" t="s">
        <v>23</v>
      </c>
      <c r="I188" t="s">
        <v>24</v>
      </c>
      <c r="J188" t="s">
        <v>23</v>
      </c>
      <c r="K188" t="s">
        <v>24</v>
      </c>
      <c r="L188" t="e">
        <f t="shared" si="9"/>
        <v>#NAME?</v>
      </c>
      <c r="M188" t="s">
        <v>23</v>
      </c>
      <c r="N188" t="s">
        <v>52</v>
      </c>
      <c r="O188" s="5">
        <f t="shared" si="11"/>
        <v>539</v>
      </c>
      <c r="P188" s="6">
        <f t="shared" si="10"/>
        <v>290.96111111111111</v>
      </c>
    </row>
    <row r="189" spans="1:16">
      <c r="A189">
        <v>187</v>
      </c>
      <c r="B189" s="1">
        <v>42545</v>
      </c>
      <c r="C189" s="2">
        <v>2.4155092592592589E-2</v>
      </c>
      <c r="D189">
        <v>290.89999999999998</v>
      </c>
      <c r="E189" t="s">
        <v>22</v>
      </c>
      <c r="F189" t="e">
        <f t="shared" si="8"/>
        <v>#NAME?</v>
      </c>
      <c r="G189" t="s">
        <v>22</v>
      </c>
      <c r="H189" t="s">
        <v>23</v>
      </c>
      <c r="I189" t="s">
        <v>24</v>
      </c>
      <c r="J189" t="s">
        <v>23</v>
      </c>
      <c r="K189" t="s">
        <v>24</v>
      </c>
      <c r="L189" t="e">
        <f t="shared" si="9"/>
        <v>#NAME?</v>
      </c>
      <c r="M189" t="s">
        <v>23</v>
      </c>
      <c r="N189" t="s">
        <v>52</v>
      </c>
      <c r="O189" s="5">
        <f t="shared" si="11"/>
        <v>542</v>
      </c>
      <c r="P189" s="6">
        <f t="shared" si="10"/>
        <v>291.33888888888885</v>
      </c>
    </row>
    <row r="190" spans="1:16">
      <c r="A190">
        <v>188</v>
      </c>
      <c r="B190" s="1">
        <v>42545</v>
      </c>
      <c r="C190" s="2">
        <v>2.6238425925925925E-2</v>
      </c>
      <c r="D190">
        <v>291.39999999999998</v>
      </c>
      <c r="E190" t="s">
        <v>22</v>
      </c>
      <c r="F190" t="e">
        <f t="shared" si="8"/>
        <v>#NAME?</v>
      </c>
      <c r="G190" t="s">
        <v>22</v>
      </c>
      <c r="H190" t="s">
        <v>23</v>
      </c>
      <c r="I190" t="s">
        <v>24</v>
      </c>
      <c r="J190" t="s">
        <v>23</v>
      </c>
      <c r="K190" t="s">
        <v>24</v>
      </c>
      <c r="L190" t="e">
        <f t="shared" si="9"/>
        <v>#NAME?</v>
      </c>
      <c r="M190" t="s">
        <v>23</v>
      </c>
      <c r="N190" t="s">
        <v>52</v>
      </c>
      <c r="O190" s="5">
        <f t="shared" si="11"/>
        <v>545</v>
      </c>
      <c r="P190" s="6">
        <f t="shared" si="10"/>
        <v>290.96111111111111</v>
      </c>
    </row>
    <row r="191" spans="1:16">
      <c r="A191">
        <v>189</v>
      </c>
      <c r="B191" s="1">
        <v>42545</v>
      </c>
      <c r="C191" s="2">
        <v>2.8321759259259258E-2</v>
      </c>
      <c r="D191">
        <v>290.89999999999998</v>
      </c>
      <c r="E191" t="s">
        <v>22</v>
      </c>
      <c r="F191" t="e">
        <f t="shared" si="8"/>
        <v>#NAME?</v>
      </c>
      <c r="G191" t="s">
        <v>22</v>
      </c>
      <c r="H191" t="s">
        <v>23</v>
      </c>
      <c r="I191" t="s">
        <v>24</v>
      </c>
      <c r="J191" t="s">
        <v>23</v>
      </c>
      <c r="K191" t="s">
        <v>24</v>
      </c>
      <c r="L191" t="e">
        <f t="shared" si="9"/>
        <v>#NAME?</v>
      </c>
      <c r="M191" t="s">
        <v>23</v>
      </c>
      <c r="N191" t="s">
        <v>52</v>
      </c>
      <c r="O191" s="5">
        <f t="shared" si="11"/>
        <v>548</v>
      </c>
      <c r="P191" s="6">
        <f t="shared" si="10"/>
        <v>291.33888888888885</v>
      </c>
    </row>
    <row r="192" spans="1:16">
      <c r="A192">
        <v>190</v>
      </c>
      <c r="B192" s="1">
        <v>42545</v>
      </c>
      <c r="C192" s="2">
        <v>3.0405092592592591E-2</v>
      </c>
      <c r="D192">
        <v>291.39999999999998</v>
      </c>
      <c r="E192" t="s">
        <v>22</v>
      </c>
      <c r="F192" t="e">
        <f t="shared" si="8"/>
        <v>#NAME?</v>
      </c>
      <c r="G192" t="s">
        <v>22</v>
      </c>
      <c r="H192" t="s">
        <v>23</v>
      </c>
      <c r="I192" t="s">
        <v>24</v>
      </c>
      <c r="J192" t="s">
        <v>23</v>
      </c>
      <c r="K192" t="s">
        <v>24</v>
      </c>
      <c r="L192" t="e">
        <f t="shared" si="9"/>
        <v>#NAME?</v>
      </c>
      <c r="M192" t="s">
        <v>23</v>
      </c>
      <c r="N192" t="s">
        <v>52</v>
      </c>
      <c r="O192" s="5">
        <f t="shared" si="11"/>
        <v>551</v>
      </c>
      <c r="P192" s="6">
        <f t="shared" si="10"/>
        <v>290.89999999999998</v>
      </c>
    </row>
    <row r="193" spans="1:16">
      <c r="A193">
        <v>191</v>
      </c>
      <c r="B193" s="1">
        <v>42545</v>
      </c>
      <c r="C193" s="2">
        <v>3.2488425925925928E-2</v>
      </c>
      <c r="D193">
        <v>290.89999999999998</v>
      </c>
      <c r="E193" t="s">
        <v>22</v>
      </c>
      <c r="F193" t="e">
        <f t="shared" si="8"/>
        <v>#NAME?</v>
      </c>
      <c r="G193" t="s">
        <v>22</v>
      </c>
      <c r="H193" t="s">
        <v>23</v>
      </c>
      <c r="I193" t="s">
        <v>24</v>
      </c>
      <c r="J193" t="s">
        <v>23</v>
      </c>
      <c r="K193" t="s">
        <v>24</v>
      </c>
      <c r="L193" t="e">
        <f t="shared" si="9"/>
        <v>#NAME?</v>
      </c>
      <c r="M193" t="s">
        <v>23</v>
      </c>
      <c r="N193" t="s">
        <v>52</v>
      </c>
      <c r="O193" s="5">
        <f t="shared" si="11"/>
        <v>554</v>
      </c>
      <c r="P193" s="6">
        <f t="shared" si="10"/>
        <v>290.89999999999998</v>
      </c>
    </row>
    <row r="194" spans="1:16">
      <c r="A194">
        <v>192</v>
      </c>
      <c r="B194" s="1">
        <v>42545</v>
      </c>
      <c r="C194" s="2">
        <v>3.4571759259259253E-2</v>
      </c>
      <c r="D194">
        <v>291.39999999999998</v>
      </c>
      <c r="E194" t="s">
        <v>22</v>
      </c>
      <c r="F194" t="e">
        <f t="shared" si="8"/>
        <v>#NAME?</v>
      </c>
      <c r="G194" t="s">
        <v>22</v>
      </c>
      <c r="H194" t="s">
        <v>23</v>
      </c>
      <c r="I194" t="s">
        <v>24</v>
      </c>
      <c r="J194" t="s">
        <v>23</v>
      </c>
      <c r="K194" t="s">
        <v>24</v>
      </c>
      <c r="L194" t="e">
        <f t="shared" si="9"/>
        <v>#NAME?</v>
      </c>
      <c r="M194" t="s">
        <v>23</v>
      </c>
      <c r="N194" t="s">
        <v>52</v>
      </c>
      <c r="O194" s="5">
        <f t="shared" si="11"/>
        <v>557</v>
      </c>
      <c r="P194" s="6">
        <f t="shared" si="10"/>
        <v>290.89999999999998</v>
      </c>
    </row>
    <row r="195" spans="1:16">
      <c r="A195">
        <v>193</v>
      </c>
      <c r="B195" s="1">
        <v>42545</v>
      </c>
      <c r="C195" s="2">
        <v>3.6655092592592593E-2</v>
      </c>
      <c r="D195">
        <v>290.89999999999998</v>
      </c>
      <c r="E195" t="s">
        <v>22</v>
      </c>
      <c r="F195" t="e">
        <f t="shared" si="8"/>
        <v>#NAME?</v>
      </c>
      <c r="G195" t="s">
        <v>22</v>
      </c>
      <c r="H195" t="s">
        <v>23</v>
      </c>
      <c r="I195" t="s">
        <v>24</v>
      </c>
      <c r="J195" t="s">
        <v>23</v>
      </c>
      <c r="K195" t="s">
        <v>24</v>
      </c>
      <c r="L195" t="e">
        <f t="shared" si="9"/>
        <v>#NAME?</v>
      </c>
      <c r="M195" t="s">
        <v>23</v>
      </c>
      <c r="N195" t="s">
        <v>52</v>
      </c>
      <c r="O195" s="5">
        <f t="shared" si="11"/>
        <v>560</v>
      </c>
      <c r="P195" s="6">
        <f t="shared" si="10"/>
        <v>290.96111111111111</v>
      </c>
    </row>
    <row r="196" spans="1:16">
      <c r="A196">
        <v>194</v>
      </c>
      <c r="B196" s="1">
        <v>42545</v>
      </c>
      <c r="C196" s="2">
        <v>3.8738425925925926E-2</v>
      </c>
      <c r="D196">
        <v>291.39999999999998</v>
      </c>
      <c r="E196" t="s">
        <v>22</v>
      </c>
      <c r="F196" t="e">
        <f t="shared" ref="F196:F259" si="12">-OL</f>
        <v>#NAME?</v>
      </c>
      <c r="G196" t="s">
        <v>22</v>
      </c>
      <c r="H196" t="s">
        <v>23</v>
      </c>
      <c r="I196" t="s">
        <v>24</v>
      </c>
      <c r="J196" t="s">
        <v>23</v>
      </c>
      <c r="K196" t="s">
        <v>24</v>
      </c>
      <c r="L196" t="e">
        <f t="shared" ref="L196:L259" si="13">+OL</f>
        <v>#NAME?</v>
      </c>
      <c r="M196" t="s">
        <v>23</v>
      </c>
      <c r="N196" t="s">
        <v>52</v>
      </c>
      <c r="O196" s="5">
        <f t="shared" si="11"/>
        <v>563</v>
      </c>
      <c r="P196" s="6">
        <f t="shared" si="10"/>
        <v>291.33888888888885</v>
      </c>
    </row>
    <row r="197" spans="1:16">
      <c r="A197">
        <v>195</v>
      </c>
      <c r="B197" s="1">
        <v>42545</v>
      </c>
      <c r="C197" s="2">
        <v>4.0821759259259259E-2</v>
      </c>
      <c r="D197">
        <v>290.89999999999998</v>
      </c>
      <c r="E197" t="s">
        <v>22</v>
      </c>
      <c r="F197" t="e">
        <f t="shared" si="12"/>
        <v>#NAME?</v>
      </c>
      <c r="G197" t="s">
        <v>22</v>
      </c>
      <c r="H197" t="s">
        <v>23</v>
      </c>
      <c r="I197" t="s">
        <v>24</v>
      </c>
      <c r="J197" t="s">
        <v>23</v>
      </c>
      <c r="K197" t="s">
        <v>24</v>
      </c>
      <c r="L197" t="e">
        <f t="shared" si="13"/>
        <v>#NAME?</v>
      </c>
      <c r="M197" t="s">
        <v>23</v>
      </c>
      <c r="N197" t="s">
        <v>52</v>
      </c>
      <c r="O197" s="5">
        <f t="shared" si="11"/>
        <v>566</v>
      </c>
      <c r="P197" s="6">
        <f t="shared" si="10"/>
        <v>290.89999999999998</v>
      </c>
    </row>
    <row r="198" spans="1:16">
      <c r="A198">
        <v>196</v>
      </c>
      <c r="B198" s="1">
        <v>42545</v>
      </c>
      <c r="C198" s="2">
        <v>4.2905092592592592E-2</v>
      </c>
      <c r="D198">
        <v>291.39999999999998</v>
      </c>
      <c r="E198" t="s">
        <v>22</v>
      </c>
      <c r="F198" t="e">
        <f t="shared" si="12"/>
        <v>#NAME?</v>
      </c>
      <c r="G198" t="s">
        <v>22</v>
      </c>
      <c r="H198" t="s">
        <v>23</v>
      </c>
      <c r="I198" t="s">
        <v>24</v>
      </c>
      <c r="J198" t="s">
        <v>23</v>
      </c>
      <c r="K198" t="s">
        <v>24</v>
      </c>
      <c r="L198" t="e">
        <f t="shared" si="13"/>
        <v>#NAME?</v>
      </c>
      <c r="M198" t="s">
        <v>23</v>
      </c>
      <c r="N198" t="s">
        <v>52</v>
      </c>
      <c r="O198" s="5">
        <f t="shared" si="11"/>
        <v>569</v>
      </c>
      <c r="P198" s="6">
        <f t="shared" si="10"/>
        <v>290.96111111111111</v>
      </c>
    </row>
    <row r="199" spans="1:16">
      <c r="A199">
        <v>197</v>
      </c>
      <c r="B199" s="1">
        <v>42545</v>
      </c>
      <c r="C199" s="2">
        <v>4.4988425925925925E-2</v>
      </c>
      <c r="D199">
        <v>290.89999999999998</v>
      </c>
      <c r="E199" t="s">
        <v>22</v>
      </c>
      <c r="F199" t="e">
        <f t="shared" si="12"/>
        <v>#NAME?</v>
      </c>
      <c r="G199" t="s">
        <v>22</v>
      </c>
      <c r="H199" t="s">
        <v>23</v>
      </c>
      <c r="I199" t="s">
        <v>24</v>
      </c>
      <c r="J199" t="s">
        <v>23</v>
      </c>
      <c r="K199" t="s">
        <v>24</v>
      </c>
      <c r="L199" t="e">
        <f t="shared" si="13"/>
        <v>#NAME?</v>
      </c>
      <c r="M199" t="s">
        <v>23</v>
      </c>
      <c r="N199" t="s">
        <v>52</v>
      </c>
      <c r="O199" s="5">
        <f t="shared" si="11"/>
        <v>572</v>
      </c>
      <c r="P199" s="6">
        <f t="shared" si="10"/>
        <v>291.33888888888885</v>
      </c>
    </row>
    <row r="200" spans="1:16">
      <c r="A200">
        <v>198</v>
      </c>
      <c r="B200" s="1">
        <v>42545</v>
      </c>
      <c r="C200" s="2">
        <v>4.7071759259259265E-2</v>
      </c>
      <c r="D200">
        <v>290.89999999999998</v>
      </c>
      <c r="E200" t="s">
        <v>22</v>
      </c>
      <c r="F200" t="e">
        <f t="shared" si="12"/>
        <v>#NAME?</v>
      </c>
      <c r="G200" t="s">
        <v>22</v>
      </c>
      <c r="H200" t="s">
        <v>23</v>
      </c>
      <c r="I200" t="s">
        <v>24</v>
      </c>
      <c r="J200" t="s">
        <v>23</v>
      </c>
      <c r="K200" t="s">
        <v>24</v>
      </c>
      <c r="L200" t="e">
        <f t="shared" si="13"/>
        <v>#NAME?</v>
      </c>
      <c r="M200" t="s">
        <v>23</v>
      </c>
      <c r="N200" t="s">
        <v>52</v>
      </c>
      <c r="O200" s="5">
        <f t="shared" si="11"/>
        <v>575</v>
      </c>
      <c r="P200" s="6">
        <f t="shared" si="10"/>
        <v>290.96111111111111</v>
      </c>
    </row>
    <row r="201" spans="1:16">
      <c r="A201">
        <v>199</v>
      </c>
      <c r="B201" s="1">
        <v>42545</v>
      </c>
      <c r="C201" s="2">
        <v>4.9155092592592597E-2</v>
      </c>
      <c r="D201">
        <v>290.89999999999998</v>
      </c>
      <c r="E201" t="s">
        <v>22</v>
      </c>
      <c r="F201" t="e">
        <f t="shared" si="12"/>
        <v>#NAME?</v>
      </c>
      <c r="G201" t="s">
        <v>22</v>
      </c>
      <c r="H201" t="s">
        <v>23</v>
      </c>
      <c r="I201" t="s">
        <v>24</v>
      </c>
      <c r="J201" t="s">
        <v>23</v>
      </c>
      <c r="K201" t="s">
        <v>24</v>
      </c>
      <c r="L201" t="e">
        <f t="shared" si="13"/>
        <v>#NAME?</v>
      </c>
      <c r="M201" t="s">
        <v>23</v>
      </c>
      <c r="N201" t="s">
        <v>52</v>
      </c>
      <c r="O201" s="5">
        <f t="shared" si="11"/>
        <v>578</v>
      </c>
      <c r="P201" s="6">
        <f t="shared" si="10"/>
        <v>291.33888888888885</v>
      </c>
    </row>
    <row r="202" spans="1:16">
      <c r="A202">
        <v>200</v>
      </c>
      <c r="B202" s="1">
        <v>42545</v>
      </c>
      <c r="C202" s="2">
        <v>5.1238425925925923E-2</v>
      </c>
      <c r="D202">
        <v>290.89999999999998</v>
      </c>
      <c r="E202" t="s">
        <v>22</v>
      </c>
      <c r="F202" t="e">
        <f t="shared" si="12"/>
        <v>#NAME?</v>
      </c>
      <c r="G202" t="s">
        <v>22</v>
      </c>
      <c r="H202" t="s">
        <v>23</v>
      </c>
      <c r="I202" t="s">
        <v>24</v>
      </c>
      <c r="J202" t="s">
        <v>23</v>
      </c>
      <c r="K202" t="s">
        <v>24</v>
      </c>
      <c r="L202" t="e">
        <f t="shared" si="13"/>
        <v>#NAME?</v>
      </c>
      <c r="M202" t="s">
        <v>23</v>
      </c>
      <c r="N202" t="s">
        <v>52</v>
      </c>
      <c r="O202" s="5">
        <f t="shared" si="11"/>
        <v>581</v>
      </c>
      <c r="P202" s="6">
        <f t="shared" si="10"/>
        <v>290.96111111111111</v>
      </c>
    </row>
    <row r="203" spans="1:16">
      <c r="A203">
        <v>201</v>
      </c>
      <c r="B203" s="1">
        <v>42545</v>
      </c>
      <c r="C203" s="2">
        <v>5.3321759259259256E-2</v>
      </c>
      <c r="D203">
        <v>291.39999999999998</v>
      </c>
      <c r="E203" t="s">
        <v>22</v>
      </c>
      <c r="F203" t="e">
        <f t="shared" si="12"/>
        <v>#NAME?</v>
      </c>
      <c r="G203" t="s">
        <v>22</v>
      </c>
      <c r="H203" t="s">
        <v>23</v>
      </c>
      <c r="I203" t="s">
        <v>24</v>
      </c>
      <c r="J203" t="s">
        <v>23</v>
      </c>
      <c r="K203" t="s">
        <v>24</v>
      </c>
      <c r="L203" t="e">
        <f t="shared" si="13"/>
        <v>#NAME?</v>
      </c>
      <c r="M203" t="s">
        <v>23</v>
      </c>
      <c r="N203" t="s">
        <v>52</v>
      </c>
      <c r="O203" s="5">
        <f t="shared" si="11"/>
        <v>584</v>
      </c>
      <c r="P203" s="6">
        <f t="shared" si="10"/>
        <v>291.33888888888885</v>
      </c>
    </row>
    <row r="204" spans="1:16">
      <c r="A204">
        <v>202</v>
      </c>
      <c r="B204" s="1">
        <v>42545</v>
      </c>
      <c r="C204" s="2">
        <v>5.5405092592592596E-2</v>
      </c>
      <c r="D204">
        <v>291.39999999999998</v>
      </c>
      <c r="E204" t="s">
        <v>22</v>
      </c>
      <c r="F204" t="e">
        <f t="shared" si="12"/>
        <v>#NAME?</v>
      </c>
      <c r="G204" t="s">
        <v>22</v>
      </c>
      <c r="H204" t="s">
        <v>23</v>
      </c>
      <c r="I204" t="s">
        <v>24</v>
      </c>
      <c r="J204" t="s">
        <v>23</v>
      </c>
      <c r="K204" t="s">
        <v>24</v>
      </c>
      <c r="L204" t="e">
        <f t="shared" si="13"/>
        <v>#NAME?</v>
      </c>
      <c r="M204" t="s">
        <v>23</v>
      </c>
      <c r="N204" t="s">
        <v>52</v>
      </c>
      <c r="O204" s="5">
        <f t="shared" si="11"/>
        <v>587</v>
      </c>
      <c r="P204" s="6">
        <f t="shared" si="10"/>
        <v>290.96111111111111</v>
      </c>
    </row>
    <row r="205" spans="1:16">
      <c r="A205">
        <v>203</v>
      </c>
      <c r="B205" s="1">
        <v>42545</v>
      </c>
      <c r="C205" s="2">
        <v>5.7488425925925929E-2</v>
      </c>
      <c r="D205">
        <v>291.39999999999998</v>
      </c>
      <c r="E205" t="s">
        <v>22</v>
      </c>
      <c r="F205" t="e">
        <f t="shared" si="12"/>
        <v>#NAME?</v>
      </c>
      <c r="G205" t="s">
        <v>22</v>
      </c>
      <c r="H205" t="s">
        <v>23</v>
      </c>
      <c r="I205" t="s">
        <v>24</v>
      </c>
      <c r="J205" t="s">
        <v>23</v>
      </c>
      <c r="K205" t="s">
        <v>24</v>
      </c>
      <c r="L205" t="e">
        <f t="shared" si="13"/>
        <v>#NAME?</v>
      </c>
      <c r="M205" t="s">
        <v>23</v>
      </c>
      <c r="N205" t="s">
        <v>52</v>
      </c>
      <c r="O205" s="5">
        <f t="shared" si="11"/>
        <v>590</v>
      </c>
      <c r="P205" s="6">
        <f t="shared" ref="P205:P268" si="14">D196+($O$2*(D197-D196))</f>
        <v>291.33888888888885</v>
      </c>
    </row>
    <row r="206" spans="1:16">
      <c r="A206">
        <v>204</v>
      </c>
      <c r="B206" s="1">
        <v>42545</v>
      </c>
      <c r="C206" s="2">
        <v>5.9571759259259262E-2</v>
      </c>
      <c r="D206">
        <v>290.39999999999998</v>
      </c>
      <c r="E206" t="s">
        <v>22</v>
      </c>
      <c r="F206" t="e">
        <f t="shared" si="12"/>
        <v>#NAME?</v>
      </c>
      <c r="G206" t="s">
        <v>22</v>
      </c>
      <c r="H206" t="s">
        <v>23</v>
      </c>
      <c r="I206" t="s">
        <v>24</v>
      </c>
      <c r="J206" t="s">
        <v>23</v>
      </c>
      <c r="K206" t="s">
        <v>24</v>
      </c>
      <c r="L206" t="e">
        <f t="shared" si="13"/>
        <v>#NAME?</v>
      </c>
      <c r="M206" t="s">
        <v>23</v>
      </c>
      <c r="N206" t="s">
        <v>52</v>
      </c>
      <c r="O206" s="5">
        <f t="shared" si="11"/>
        <v>593</v>
      </c>
      <c r="P206" s="6">
        <f t="shared" si="14"/>
        <v>290.96111111111111</v>
      </c>
    </row>
    <row r="207" spans="1:16">
      <c r="A207">
        <v>205</v>
      </c>
      <c r="B207" s="1">
        <v>42545</v>
      </c>
      <c r="C207" s="2">
        <v>6.1655092592592588E-2</v>
      </c>
      <c r="D207">
        <v>291.39999999999998</v>
      </c>
      <c r="E207" t="s">
        <v>22</v>
      </c>
      <c r="F207" t="e">
        <f t="shared" si="12"/>
        <v>#NAME?</v>
      </c>
      <c r="G207" t="s">
        <v>22</v>
      </c>
      <c r="H207" t="s">
        <v>23</v>
      </c>
      <c r="I207" t="s">
        <v>24</v>
      </c>
      <c r="J207" t="s">
        <v>23</v>
      </c>
      <c r="K207" t="s">
        <v>24</v>
      </c>
      <c r="L207" t="e">
        <f t="shared" si="13"/>
        <v>#NAME?</v>
      </c>
      <c r="M207" t="s">
        <v>23</v>
      </c>
      <c r="N207" t="s">
        <v>52</v>
      </c>
      <c r="O207" s="5">
        <f t="shared" ref="O207:O270" si="15">O206+3</f>
        <v>596</v>
      </c>
      <c r="P207" s="6">
        <f t="shared" si="14"/>
        <v>291.33888888888885</v>
      </c>
    </row>
    <row r="208" spans="1:16">
      <c r="A208">
        <v>206</v>
      </c>
      <c r="B208" s="1">
        <v>42545</v>
      </c>
      <c r="C208" s="2">
        <v>6.3738425925925921E-2</v>
      </c>
      <c r="D208">
        <v>291.39999999999998</v>
      </c>
      <c r="E208" t="s">
        <v>22</v>
      </c>
      <c r="F208" t="e">
        <f t="shared" si="12"/>
        <v>#NAME?</v>
      </c>
      <c r="G208" t="s">
        <v>22</v>
      </c>
      <c r="H208" t="s">
        <v>23</v>
      </c>
      <c r="I208" t="s">
        <v>24</v>
      </c>
      <c r="J208" t="s">
        <v>23</v>
      </c>
      <c r="K208" t="s">
        <v>24</v>
      </c>
      <c r="L208" t="e">
        <f t="shared" si="13"/>
        <v>#NAME?</v>
      </c>
      <c r="M208" t="s">
        <v>23</v>
      </c>
      <c r="N208" t="s">
        <v>52</v>
      </c>
      <c r="O208" s="5">
        <f t="shared" si="15"/>
        <v>599</v>
      </c>
      <c r="P208" s="6">
        <f t="shared" si="14"/>
        <v>290.89999999999998</v>
      </c>
    </row>
    <row r="209" spans="1:16">
      <c r="A209">
        <v>207</v>
      </c>
      <c r="B209" s="1">
        <v>42545</v>
      </c>
      <c r="C209" s="2">
        <v>6.582175925925926E-2</v>
      </c>
      <c r="D209">
        <v>291.39999999999998</v>
      </c>
      <c r="E209" t="s">
        <v>22</v>
      </c>
      <c r="F209" t="e">
        <f t="shared" si="12"/>
        <v>#NAME?</v>
      </c>
      <c r="G209" t="s">
        <v>22</v>
      </c>
      <c r="H209" t="s">
        <v>23</v>
      </c>
      <c r="I209" t="s">
        <v>24</v>
      </c>
      <c r="J209" t="s">
        <v>23</v>
      </c>
      <c r="K209" t="s">
        <v>24</v>
      </c>
      <c r="L209" t="e">
        <f t="shared" si="13"/>
        <v>#NAME?</v>
      </c>
      <c r="M209" t="s">
        <v>23</v>
      </c>
      <c r="N209" t="s">
        <v>52</v>
      </c>
      <c r="O209" s="5">
        <f t="shared" si="15"/>
        <v>602</v>
      </c>
      <c r="P209" s="6">
        <f t="shared" si="14"/>
        <v>290.89999999999998</v>
      </c>
    </row>
    <row r="210" spans="1:16">
      <c r="A210">
        <v>208</v>
      </c>
      <c r="B210" s="1">
        <v>42545</v>
      </c>
      <c r="C210" s="2">
        <v>6.7905092592592586E-2</v>
      </c>
      <c r="D210">
        <v>291.39999999999998</v>
      </c>
      <c r="E210" t="s">
        <v>22</v>
      </c>
      <c r="F210" t="e">
        <f t="shared" si="12"/>
        <v>#NAME?</v>
      </c>
      <c r="G210" t="s">
        <v>22</v>
      </c>
      <c r="H210" t="s">
        <v>23</v>
      </c>
      <c r="I210" t="s">
        <v>24</v>
      </c>
      <c r="J210" t="s">
        <v>23</v>
      </c>
      <c r="K210" t="s">
        <v>24</v>
      </c>
      <c r="L210" t="e">
        <f t="shared" si="13"/>
        <v>#NAME?</v>
      </c>
      <c r="M210" t="s">
        <v>23</v>
      </c>
      <c r="N210" t="s">
        <v>52</v>
      </c>
      <c r="O210" s="5">
        <f t="shared" si="15"/>
        <v>605</v>
      </c>
      <c r="P210" s="6">
        <f t="shared" si="14"/>
        <v>290.89999999999998</v>
      </c>
    </row>
    <row r="211" spans="1:16">
      <c r="A211">
        <v>209</v>
      </c>
      <c r="B211" s="1">
        <v>42545</v>
      </c>
      <c r="C211" s="2">
        <v>6.9988425925925926E-2</v>
      </c>
      <c r="D211">
        <v>290.89999999999998</v>
      </c>
      <c r="E211" t="s">
        <v>22</v>
      </c>
      <c r="F211" t="e">
        <f t="shared" si="12"/>
        <v>#NAME?</v>
      </c>
      <c r="G211" t="s">
        <v>22</v>
      </c>
      <c r="H211" t="s">
        <v>23</v>
      </c>
      <c r="I211" t="s">
        <v>24</v>
      </c>
      <c r="J211" t="s">
        <v>23</v>
      </c>
      <c r="K211" t="s">
        <v>24</v>
      </c>
      <c r="L211" t="e">
        <f t="shared" si="13"/>
        <v>#NAME?</v>
      </c>
      <c r="M211" t="s">
        <v>23</v>
      </c>
      <c r="N211" t="s">
        <v>52</v>
      </c>
      <c r="O211" s="5">
        <f t="shared" si="15"/>
        <v>608</v>
      </c>
      <c r="P211" s="6">
        <f t="shared" si="14"/>
        <v>290.96111111111111</v>
      </c>
    </row>
    <row r="212" spans="1:16">
      <c r="A212">
        <v>210</v>
      </c>
      <c r="B212" s="1">
        <v>42545</v>
      </c>
      <c r="C212" s="2">
        <v>7.2071759259259252E-2</v>
      </c>
      <c r="D212">
        <v>290.89999999999998</v>
      </c>
      <c r="E212" t="s">
        <v>22</v>
      </c>
      <c r="F212" t="e">
        <f t="shared" si="12"/>
        <v>#NAME?</v>
      </c>
      <c r="G212" t="s">
        <v>22</v>
      </c>
      <c r="H212" t="s">
        <v>23</v>
      </c>
      <c r="I212" t="s">
        <v>24</v>
      </c>
      <c r="J212" t="s">
        <v>23</v>
      </c>
      <c r="K212" t="s">
        <v>24</v>
      </c>
      <c r="L212" t="e">
        <f t="shared" si="13"/>
        <v>#NAME?</v>
      </c>
      <c r="M212" t="s">
        <v>23</v>
      </c>
      <c r="N212" t="s">
        <v>52</v>
      </c>
      <c r="O212" s="5">
        <f t="shared" si="15"/>
        <v>611</v>
      </c>
      <c r="P212" s="6">
        <f t="shared" si="14"/>
        <v>291.39999999999998</v>
      </c>
    </row>
    <row r="213" spans="1:16">
      <c r="A213">
        <v>211</v>
      </c>
      <c r="B213" s="1">
        <v>42545</v>
      </c>
      <c r="C213" s="2">
        <v>7.4155092592592592E-2</v>
      </c>
      <c r="D213">
        <v>290.89999999999998</v>
      </c>
      <c r="E213" t="s">
        <v>22</v>
      </c>
      <c r="F213" t="e">
        <f t="shared" si="12"/>
        <v>#NAME?</v>
      </c>
      <c r="G213" t="s">
        <v>22</v>
      </c>
      <c r="H213" t="s">
        <v>23</v>
      </c>
      <c r="I213" t="s">
        <v>24</v>
      </c>
      <c r="J213" t="s">
        <v>23</v>
      </c>
      <c r="K213" t="s">
        <v>24</v>
      </c>
      <c r="L213" t="e">
        <f t="shared" si="13"/>
        <v>#NAME?</v>
      </c>
      <c r="M213" t="s">
        <v>23</v>
      </c>
      <c r="N213" t="s">
        <v>52</v>
      </c>
      <c r="O213" s="5">
        <f t="shared" si="15"/>
        <v>614</v>
      </c>
      <c r="P213" s="6">
        <f t="shared" si="14"/>
        <v>291.39999999999998</v>
      </c>
    </row>
    <row r="214" spans="1:16">
      <c r="A214">
        <v>212</v>
      </c>
      <c r="B214" s="1">
        <v>42545</v>
      </c>
      <c r="C214" s="2">
        <v>7.6238425925925932E-2</v>
      </c>
      <c r="D214">
        <v>290.89999999999998</v>
      </c>
      <c r="E214" t="s">
        <v>22</v>
      </c>
      <c r="F214" t="e">
        <f t="shared" si="12"/>
        <v>#NAME?</v>
      </c>
      <c r="G214" t="s">
        <v>22</v>
      </c>
      <c r="H214" t="s">
        <v>23</v>
      </c>
      <c r="I214" t="s">
        <v>24</v>
      </c>
      <c r="J214" t="s">
        <v>23</v>
      </c>
      <c r="K214" t="s">
        <v>24</v>
      </c>
      <c r="L214" t="e">
        <f t="shared" si="13"/>
        <v>#NAME?</v>
      </c>
      <c r="M214" t="s">
        <v>23</v>
      </c>
      <c r="N214" t="s">
        <v>52</v>
      </c>
      <c r="O214" s="5">
        <f t="shared" si="15"/>
        <v>617</v>
      </c>
      <c r="P214" s="6">
        <f t="shared" si="14"/>
        <v>291.27777777777777</v>
      </c>
    </row>
    <row r="215" spans="1:16">
      <c r="A215">
        <v>213</v>
      </c>
      <c r="B215" s="1">
        <v>42545</v>
      </c>
      <c r="C215" s="2">
        <v>7.8321759259259258E-2</v>
      </c>
      <c r="D215">
        <v>291.39999999999998</v>
      </c>
      <c r="E215" t="s">
        <v>22</v>
      </c>
      <c r="F215" t="e">
        <f t="shared" si="12"/>
        <v>#NAME?</v>
      </c>
      <c r="G215" t="s">
        <v>22</v>
      </c>
      <c r="H215" t="s">
        <v>23</v>
      </c>
      <c r="I215" t="s">
        <v>24</v>
      </c>
      <c r="J215" t="s">
        <v>23</v>
      </c>
      <c r="K215" t="s">
        <v>24</v>
      </c>
      <c r="L215" t="e">
        <f t="shared" si="13"/>
        <v>#NAME?</v>
      </c>
      <c r="M215" t="s">
        <v>23</v>
      </c>
      <c r="N215" t="s">
        <v>52</v>
      </c>
      <c r="O215" s="5">
        <f t="shared" si="15"/>
        <v>620</v>
      </c>
      <c r="P215" s="6">
        <f t="shared" si="14"/>
        <v>290.52222222222218</v>
      </c>
    </row>
    <row r="216" spans="1:16">
      <c r="A216">
        <v>214</v>
      </c>
      <c r="B216" s="1">
        <v>42545</v>
      </c>
      <c r="C216" s="2">
        <v>8.0405092592592597E-2</v>
      </c>
      <c r="D216">
        <v>291.39999999999998</v>
      </c>
      <c r="E216" t="s">
        <v>22</v>
      </c>
      <c r="F216" t="e">
        <f t="shared" si="12"/>
        <v>#NAME?</v>
      </c>
      <c r="G216" t="s">
        <v>22</v>
      </c>
      <c r="H216" t="s">
        <v>23</v>
      </c>
      <c r="I216" t="s">
        <v>24</v>
      </c>
      <c r="J216" t="s">
        <v>23</v>
      </c>
      <c r="K216" t="s">
        <v>24</v>
      </c>
      <c r="L216" t="e">
        <f t="shared" si="13"/>
        <v>#NAME?</v>
      </c>
      <c r="M216" t="s">
        <v>23</v>
      </c>
      <c r="N216" t="s">
        <v>52</v>
      </c>
      <c r="O216" s="5">
        <f t="shared" si="15"/>
        <v>623</v>
      </c>
      <c r="P216" s="6">
        <f t="shared" si="14"/>
        <v>291.39999999999998</v>
      </c>
    </row>
    <row r="217" spans="1:16">
      <c r="A217">
        <v>215</v>
      </c>
      <c r="B217" s="1">
        <v>42545</v>
      </c>
      <c r="C217" s="2">
        <v>8.2488425925925923E-2</v>
      </c>
      <c r="D217">
        <v>290.89999999999998</v>
      </c>
      <c r="E217" t="s">
        <v>22</v>
      </c>
      <c r="F217" t="e">
        <f t="shared" si="12"/>
        <v>#NAME?</v>
      </c>
      <c r="G217" t="s">
        <v>22</v>
      </c>
      <c r="H217" t="s">
        <v>23</v>
      </c>
      <c r="I217" t="s">
        <v>24</v>
      </c>
      <c r="J217" t="s">
        <v>23</v>
      </c>
      <c r="K217" t="s">
        <v>24</v>
      </c>
      <c r="L217" t="e">
        <f t="shared" si="13"/>
        <v>#NAME?</v>
      </c>
      <c r="M217" t="s">
        <v>23</v>
      </c>
      <c r="N217" t="s">
        <v>52</v>
      </c>
      <c r="O217" s="5">
        <f t="shared" si="15"/>
        <v>626</v>
      </c>
      <c r="P217" s="6">
        <f t="shared" si="14"/>
        <v>291.39999999999998</v>
      </c>
    </row>
    <row r="218" spans="1:16">
      <c r="A218">
        <v>216</v>
      </c>
      <c r="B218" s="1">
        <v>42545</v>
      </c>
      <c r="C218" s="2">
        <v>8.4571759259259263E-2</v>
      </c>
      <c r="D218">
        <v>290.89999999999998</v>
      </c>
      <c r="E218" t="s">
        <v>22</v>
      </c>
      <c r="F218" t="e">
        <f t="shared" si="12"/>
        <v>#NAME?</v>
      </c>
      <c r="G218" t="s">
        <v>22</v>
      </c>
      <c r="H218" t="s">
        <v>23</v>
      </c>
      <c r="I218" t="s">
        <v>24</v>
      </c>
      <c r="J218" t="s">
        <v>23</v>
      </c>
      <c r="K218" t="s">
        <v>24</v>
      </c>
      <c r="L218" t="e">
        <f t="shared" si="13"/>
        <v>#NAME?</v>
      </c>
      <c r="M218" t="s">
        <v>23</v>
      </c>
      <c r="N218" t="s">
        <v>52</v>
      </c>
      <c r="O218" s="5">
        <f t="shared" si="15"/>
        <v>629</v>
      </c>
      <c r="P218" s="6">
        <f t="shared" si="14"/>
        <v>291.39999999999998</v>
      </c>
    </row>
    <row r="219" spans="1:16">
      <c r="A219">
        <v>217</v>
      </c>
      <c r="B219" s="1">
        <v>42545</v>
      </c>
      <c r="C219" s="2">
        <v>8.6655092592592589E-2</v>
      </c>
      <c r="D219">
        <v>291.3</v>
      </c>
      <c r="E219" t="s">
        <v>22</v>
      </c>
      <c r="F219" t="e">
        <f t="shared" si="12"/>
        <v>#NAME?</v>
      </c>
      <c r="G219" t="s">
        <v>22</v>
      </c>
      <c r="H219" t="s">
        <v>23</v>
      </c>
      <c r="I219" t="s">
        <v>24</v>
      </c>
      <c r="J219" t="s">
        <v>23</v>
      </c>
      <c r="K219" t="s">
        <v>24</v>
      </c>
      <c r="L219" t="e">
        <f t="shared" si="13"/>
        <v>#NAME?</v>
      </c>
      <c r="M219" t="s">
        <v>23</v>
      </c>
      <c r="N219" t="s">
        <v>52</v>
      </c>
      <c r="O219" s="5">
        <f t="shared" si="15"/>
        <v>632</v>
      </c>
      <c r="P219" s="6">
        <f t="shared" si="14"/>
        <v>291.33888888888885</v>
      </c>
    </row>
    <row r="220" spans="1:16">
      <c r="A220">
        <v>218</v>
      </c>
      <c r="B220" s="1">
        <v>42545</v>
      </c>
      <c r="C220" s="2">
        <v>8.8738425925925915E-2</v>
      </c>
      <c r="D220">
        <v>291.3</v>
      </c>
      <c r="E220" t="s">
        <v>22</v>
      </c>
      <c r="F220" t="e">
        <f t="shared" si="12"/>
        <v>#NAME?</v>
      </c>
      <c r="G220" t="s">
        <v>22</v>
      </c>
      <c r="H220" t="s">
        <v>23</v>
      </c>
      <c r="I220" t="s">
        <v>24</v>
      </c>
      <c r="J220" t="s">
        <v>23</v>
      </c>
      <c r="K220" t="s">
        <v>24</v>
      </c>
      <c r="L220" t="e">
        <f t="shared" si="13"/>
        <v>#NAME?</v>
      </c>
      <c r="M220" t="s">
        <v>23</v>
      </c>
      <c r="N220" t="s">
        <v>52</v>
      </c>
      <c r="O220" s="5">
        <f t="shared" si="15"/>
        <v>635</v>
      </c>
      <c r="P220" s="6">
        <f t="shared" si="14"/>
        <v>290.89999999999998</v>
      </c>
    </row>
    <row r="221" spans="1:16">
      <c r="A221">
        <v>219</v>
      </c>
      <c r="B221" s="1">
        <v>42545</v>
      </c>
      <c r="C221" s="2">
        <v>9.0821759259259269E-2</v>
      </c>
      <c r="D221">
        <v>291.39999999999998</v>
      </c>
      <c r="E221" t="s">
        <v>22</v>
      </c>
      <c r="F221" t="e">
        <f t="shared" si="12"/>
        <v>#NAME?</v>
      </c>
      <c r="G221" t="s">
        <v>22</v>
      </c>
      <c r="H221" t="s">
        <v>23</v>
      </c>
      <c r="I221" t="s">
        <v>24</v>
      </c>
      <c r="J221" t="s">
        <v>23</v>
      </c>
      <c r="K221" t="s">
        <v>24</v>
      </c>
      <c r="L221" t="e">
        <f t="shared" si="13"/>
        <v>#NAME?</v>
      </c>
      <c r="M221" t="s">
        <v>23</v>
      </c>
      <c r="N221" t="s">
        <v>52</v>
      </c>
      <c r="O221" s="5">
        <f t="shared" si="15"/>
        <v>638</v>
      </c>
      <c r="P221" s="6">
        <f t="shared" si="14"/>
        <v>290.89999999999998</v>
      </c>
    </row>
    <row r="222" spans="1:16">
      <c r="A222">
        <v>220</v>
      </c>
      <c r="B222" s="1">
        <v>42545</v>
      </c>
      <c r="C222" s="2">
        <v>9.2905092592592595E-2</v>
      </c>
      <c r="D222">
        <v>291.3</v>
      </c>
      <c r="E222" t="s">
        <v>22</v>
      </c>
      <c r="F222" t="e">
        <f t="shared" si="12"/>
        <v>#NAME?</v>
      </c>
      <c r="G222" t="s">
        <v>22</v>
      </c>
      <c r="H222" t="s">
        <v>23</v>
      </c>
      <c r="I222" t="s">
        <v>24</v>
      </c>
      <c r="J222" t="s">
        <v>23</v>
      </c>
      <c r="K222" t="s">
        <v>24</v>
      </c>
      <c r="L222" t="e">
        <f t="shared" si="13"/>
        <v>#NAME?</v>
      </c>
      <c r="M222" t="s">
        <v>23</v>
      </c>
      <c r="N222" t="s">
        <v>52</v>
      </c>
      <c r="O222" s="5">
        <f t="shared" si="15"/>
        <v>641</v>
      </c>
      <c r="P222" s="6">
        <f t="shared" si="14"/>
        <v>290.89999999999998</v>
      </c>
    </row>
    <row r="223" spans="1:16">
      <c r="A223">
        <v>221</v>
      </c>
      <c r="B223" s="1">
        <v>42545</v>
      </c>
      <c r="C223" s="2">
        <v>9.4988425925925934E-2</v>
      </c>
      <c r="D223">
        <v>291.3</v>
      </c>
      <c r="E223" t="s">
        <v>22</v>
      </c>
      <c r="F223" t="e">
        <f t="shared" si="12"/>
        <v>#NAME?</v>
      </c>
      <c r="G223" t="s">
        <v>22</v>
      </c>
      <c r="H223" t="s">
        <v>23</v>
      </c>
      <c r="I223" t="s">
        <v>24</v>
      </c>
      <c r="J223" t="s">
        <v>23</v>
      </c>
      <c r="K223" t="s">
        <v>24</v>
      </c>
      <c r="L223" t="e">
        <f t="shared" si="13"/>
        <v>#NAME?</v>
      </c>
      <c r="M223" t="s">
        <v>23</v>
      </c>
      <c r="N223" t="s">
        <v>52</v>
      </c>
      <c r="O223" s="5">
        <f t="shared" si="15"/>
        <v>644</v>
      </c>
      <c r="P223" s="6">
        <f t="shared" si="14"/>
        <v>290.96111111111111</v>
      </c>
    </row>
    <row r="224" spans="1:16">
      <c r="A224">
        <v>222</v>
      </c>
      <c r="B224" s="1">
        <v>42545</v>
      </c>
      <c r="C224" s="2">
        <v>9.707175925925926E-2</v>
      </c>
      <c r="D224">
        <v>291.39999999999998</v>
      </c>
      <c r="E224" t="s">
        <v>22</v>
      </c>
      <c r="F224" t="e">
        <f t="shared" si="12"/>
        <v>#NAME?</v>
      </c>
      <c r="G224" t="s">
        <v>22</v>
      </c>
      <c r="H224" t="s">
        <v>23</v>
      </c>
      <c r="I224" t="s">
        <v>24</v>
      </c>
      <c r="J224" t="s">
        <v>23</v>
      </c>
      <c r="K224" t="s">
        <v>24</v>
      </c>
      <c r="L224" t="e">
        <f t="shared" si="13"/>
        <v>#NAME?</v>
      </c>
      <c r="M224" t="s">
        <v>23</v>
      </c>
      <c r="N224" t="s">
        <v>52</v>
      </c>
      <c r="O224" s="5">
        <f t="shared" si="15"/>
        <v>647</v>
      </c>
      <c r="P224" s="6">
        <f t="shared" si="14"/>
        <v>291.39999999999998</v>
      </c>
    </row>
    <row r="225" spans="1:16">
      <c r="A225">
        <v>223</v>
      </c>
      <c r="B225" s="1">
        <v>42545</v>
      </c>
      <c r="C225" s="2">
        <v>9.9155092592592586E-2</v>
      </c>
      <c r="D225">
        <v>291.39999999999998</v>
      </c>
      <c r="E225" t="s">
        <v>22</v>
      </c>
      <c r="F225" t="e">
        <f t="shared" si="12"/>
        <v>#NAME?</v>
      </c>
      <c r="G225" t="s">
        <v>22</v>
      </c>
      <c r="H225" t="s">
        <v>23</v>
      </c>
      <c r="I225" t="s">
        <v>24</v>
      </c>
      <c r="J225" t="s">
        <v>23</v>
      </c>
      <c r="K225" t="s">
        <v>24</v>
      </c>
      <c r="L225" t="e">
        <f t="shared" si="13"/>
        <v>#NAME?</v>
      </c>
      <c r="M225" t="s">
        <v>23</v>
      </c>
      <c r="N225" t="s">
        <v>52</v>
      </c>
      <c r="O225" s="5">
        <f t="shared" si="15"/>
        <v>650</v>
      </c>
      <c r="P225" s="6">
        <f t="shared" si="14"/>
        <v>291.33888888888885</v>
      </c>
    </row>
    <row r="226" spans="1:16">
      <c r="A226">
        <v>224</v>
      </c>
      <c r="B226" s="1">
        <v>42545</v>
      </c>
      <c r="C226" s="2">
        <v>0.10123842592592593</v>
      </c>
      <c r="D226">
        <v>291.3</v>
      </c>
      <c r="E226" t="s">
        <v>22</v>
      </c>
      <c r="F226" t="e">
        <f t="shared" si="12"/>
        <v>#NAME?</v>
      </c>
      <c r="G226" t="s">
        <v>22</v>
      </c>
      <c r="H226" t="s">
        <v>23</v>
      </c>
      <c r="I226" t="s">
        <v>24</v>
      </c>
      <c r="J226" t="s">
        <v>23</v>
      </c>
      <c r="K226" t="s">
        <v>24</v>
      </c>
      <c r="L226" t="e">
        <f t="shared" si="13"/>
        <v>#NAME?</v>
      </c>
      <c r="M226" t="s">
        <v>23</v>
      </c>
      <c r="N226" t="s">
        <v>52</v>
      </c>
      <c r="O226" s="5">
        <f t="shared" si="15"/>
        <v>653</v>
      </c>
      <c r="P226" s="6">
        <f t="shared" si="14"/>
        <v>290.89999999999998</v>
      </c>
    </row>
    <row r="227" spans="1:16">
      <c r="A227">
        <v>225</v>
      </c>
      <c r="B227" s="1">
        <v>42545</v>
      </c>
      <c r="C227" s="2">
        <v>0.10332175925925925</v>
      </c>
      <c r="D227">
        <v>291.39999999999998</v>
      </c>
      <c r="E227" t="s">
        <v>22</v>
      </c>
      <c r="F227" t="e">
        <f t="shared" si="12"/>
        <v>#NAME?</v>
      </c>
      <c r="G227" t="s">
        <v>22</v>
      </c>
      <c r="H227" t="s">
        <v>23</v>
      </c>
      <c r="I227" t="s">
        <v>24</v>
      </c>
      <c r="J227" t="s">
        <v>23</v>
      </c>
      <c r="K227" t="s">
        <v>24</v>
      </c>
      <c r="L227" t="e">
        <f t="shared" si="13"/>
        <v>#NAME?</v>
      </c>
      <c r="M227" t="s">
        <v>23</v>
      </c>
      <c r="N227" t="s">
        <v>52</v>
      </c>
      <c r="O227" s="5">
        <f t="shared" si="15"/>
        <v>656</v>
      </c>
      <c r="P227" s="6">
        <f t="shared" si="14"/>
        <v>290.94888888888886</v>
      </c>
    </row>
    <row r="228" spans="1:16">
      <c r="A228">
        <v>226</v>
      </c>
      <c r="B228" s="1">
        <v>42545</v>
      </c>
      <c r="C228" s="2">
        <v>0.10540509259259261</v>
      </c>
      <c r="D228">
        <v>291.3</v>
      </c>
      <c r="E228" t="s">
        <v>22</v>
      </c>
      <c r="F228" t="e">
        <f t="shared" si="12"/>
        <v>#NAME?</v>
      </c>
      <c r="G228" t="s">
        <v>22</v>
      </c>
      <c r="H228" t="s">
        <v>23</v>
      </c>
      <c r="I228" t="s">
        <v>24</v>
      </c>
      <c r="J228" t="s">
        <v>23</v>
      </c>
      <c r="K228" t="s">
        <v>24</v>
      </c>
      <c r="L228" t="e">
        <f t="shared" si="13"/>
        <v>#NAME?</v>
      </c>
      <c r="M228" t="s">
        <v>23</v>
      </c>
      <c r="N228" t="s">
        <v>52</v>
      </c>
      <c r="O228" s="5">
        <f t="shared" si="15"/>
        <v>659</v>
      </c>
      <c r="P228" s="6">
        <f t="shared" si="14"/>
        <v>291.3</v>
      </c>
    </row>
    <row r="229" spans="1:16">
      <c r="A229">
        <v>227</v>
      </c>
      <c r="B229" s="1">
        <v>42545</v>
      </c>
      <c r="C229" s="2">
        <v>0.10748842592592593</v>
      </c>
      <c r="D229">
        <v>290.89999999999998</v>
      </c>
      <c r="E229" t="s">
        <v>22</v>
      </c>
      <c r="F229" t="e">
        <f t="shared" si="12"/>
        <v>#NAME?</v>
      </c>
      <c r="G229" t="s">
        <v>22</v>
      </c>
      <c r="H229" t="s">
        <v>23</v>
      </c>
      <c r="I229" t="s">
        <v>24</v>
      </c>
      <c r="J229" t="s">
        <v>23</v>
      </c>
      <c r="K229" t="s">
        <v>24</v>
      </c>
      <c r="L229" t="e">
        <f t="shared" si="13"/>
        <v>#NAME?</v>
      </c>
      <c r="M229" t="s">
        <v>23</v>
      </c>
      <c r="N229" t="s">
        <v>52</v>
      </c>
      <c r="O229" s="5">
        <f t="shared" si="15"/>
        <v>662</v>
      </c>
      <c r="P229" s="6">
        <f t="shared" si="14"/>
        <v>291.3122222222222</v>
      </c>
    </row>
    <row r="230" spans="1:16">
      <c r="A230">
        <v>228</v>
      </c>
      <c r="B230" s="1">
        <v>42545</v>
      </c>
      <c r="C230" s="2">
        <v>0.10957175925925926</v>
      </c>
      <c r="D230">
        <v>278.7</v>
      </c>
      <c r="E230" t="s">
        <v>22</v>
      </c>
      <c r="F230" t="e">
        <f t="shared" si="12"/>
        <v>#NAME?</v>
      </c>
      <c r="G230" t="s">
        <v>22</v>
      </c>
      <c r="H230" t="s">
        <v>23</v>
      </c>
      <c r="I230" t="s">
        <v>24</v>
      </c>
      <c r="J230" t="s">
        <v>23</v>
      </c>
      <c r="K230" t="s">
        <v>24</v>
      </c>
      <c r="L230" t="e">
        <f t="shared" si="13"/>
        <v>#NAME?</v>
      </c>
      <c r="M230" t="s">
        <v>23</v>
      </c>
      <c r="N230" t="s">
        <v>52</v>
      </c>
      <c r="O230" s="5">
        <f t="shared" si="15"/>
        <v>665</v>
      </c>
      <c r="P230" s="6">
        <f t="shared" si="14"/>
        <v>291.38777777777779</v>
      </c>
    </row>
    <row r="231" spans="1:16">
      <c r="A231">
        <v>229</v>
      </c>
      <c r="B231" s="1">
        <v>42545</v>
      </c>
      <c r="C231" s="2">
        <v>0.1116550925925926</v>
      </c>
      <c r="D231">
        <v>264.39999999999998</v>
      </c>
      <c r="E231" t="s">
        <v>22</v>
      </c>
      <c r="F231" t="e">
        <f t="shared" si="12"/>
        <v>#NAME?</v>
      </c>
      <c r="G231" t="s">
        <v>22</v>
      </c>
      <c r="H231" t="s">
        <v>23</v>
      </c>
      <c r="I231" t="s">
        <v>24</v>
      </c>
      <c r="J231" t="s">
        <v>23</v>
      </c>
      <c r="K231" t="s">
        <v>24</v>
      </c>
      <c r="L231" t="e">
        <f t="shared" si="13"/>
        <v>#NAME?</v>
      </c>
      <c r="M231" t="s">
        <v>23</v>
      </c>
      <c r="N231" t="s">
        <v>52</v>
      </c>
      <c r="O231" s="5">
        <f t="shared" si="15"/>
        <v>668</v>
      </c>
      <c r="P231" s="6">
        <f t="shared" si="14"/>
        <v>291.3</v>
      </c>
    </row>
    <row r="232" spans="1:16">
      <c r="A232">
        <v>230</v>
      </c>
      <c r="B232" s="1">
        <v>42545</v>
      </c>
      <c r="C232" s="2">
        <v>0.11373842592592592</v>
      </c>
      <c r="D232">
        <v>252.6</v>
      </c>
      <c r="E232" t="s">
        <v>22</v>
      </c>
      <c r="F232" t="e">
        <f t="shared" si="12"/>
        <v>#NAME?</v>
      </c>
      <c r="G232" t="s">
        <v>22</v>
      </c>
      <c r="H232" t="s">
        <v>23</v>
      </c>
      <c r="I232" t="s">
        <v>24</v>
      </c>
      <c r="J232" t="s">
        <v>23</v>
      </c>
      <c r="K232" t="s">
        <v>24</v>
      </c>
      <c r="L232" t="e">
        <f t="shared" si="13"/>
        <v>#NAME?</v>
      </c>
      <c r="M232" t="s">
        <v>23</v>
      </c>
      <c r="N232" t="s">
        <v>52</v>
      </c>
      <c r="O232" s="5">
        <f t="shared" si="15"/>
        <v>671</v>
      </c>
      <c r="P232" s="6">
        <f t="shared" si="14"/>
        <v>291.3122222222222</v>
      </c>
    </row>
    <row r="233" spans="1:16">
      <c r="A233">
        <v>231</v>
      </c>
      <c r="B233" s="1">
        <v>42545</v>
      </c>
      <c r="C233" s="2">
        <v>0.11582175925925926</v>
      </c>
      <c r="D233">
        <v>242.1</v>
      </c>
      <c r="E233" t="s">
        <v>22</v>
      </c>
      <c r="F233" t="e">
        <f t="shared" si="12"/>
        <v>#NAME?</v>
      </c>
      <c r="G233" t="s">
        <v>22</v>
      </c>
      <c r="H233" t="s">
        <v>23</v>
      </c>
      <c r="I233" t="s">
        <v>24</v>
      </c>
      <c r="J233" t="s">
        <v>23</v>
      </c>
      <c r="K233" t="s">
        <v>24</v>
      </c>
      <c r="L233" t="e">
        <f t="shared" si="13"/>
        <v>#NAME?</v>
      </c>
      <c r="M233" t="s">
        <v>23</v>
      </c>
      <c r="N233" t="s">
        <v>52</v>
      </c>
      <c r="O233" s="5">
        <f t="shared" si="15"/>
        <v>674</v>
      </c>
      <c r="P233" s="6">
        <f t="shared" si="14"/>
        <v>291.39999999999998</v>
      </c>
    </row>
    <row r="234" spans="1:16">
      <c r="A234">
        <v>232</v>
      </c>
      <c r="B234" s="1">
        <v>42545</v>
      </c>
      <c r="C234" s="2">
        <v>0.11790509259259259</v>
      </c>
      <c r="D234">
        <v>233.4</v>
      </c>
      <c r="E234" t="s">
        <v>22</v>
      </c>
      <c r="F234" t="e">
        <f t="shared" si="12"/>
        <v>#NAME?</v>
      </c>
      <c r="G234" t="s">
        <v>22</v>
      </c>
      <c r="H234" t="s">
        <v>23</v>
      </c>
      <c r="I234" t="s">
        <v>24</v>
      </c>
      <c r="J234" t="s">
        <v>23</v>
      </c>
      <c r="K234" t="s">
        <v>24</v>
      </c>
      <c r="L234" t="e">
        <f t="shared" si="13"/>
        <v>#NAME?</v>
      </c>
      <c r="M234" t="s">
        <v>23</v>
      </c>
      <c r="N234" t="s">
        <v>52</v>
      </c>
      <c r="O234" s="5">
        <f t="shared" si="15"/>
        <v>677</v>
      </c>
      <c r="P234" s="6">
        <f t="shared" si="14"/>
        <v>291.38777777777779</v>
      </c>
    </row>
    <row r="235" spans="1:16">
      <c r="A235">
        <v>233</v>
      </c>
      <c r="B235" s="1">
        <v>42545</v>
      </c>
      <c r="C235" s="2">
        <v>0.11998842592592592</v>
      </c>
      <c r="D235">
        <v>224.8</v>
      </c>
      <c r="E235" t="s">
        <v>22</v>
      </c>
      <c r="F235" t="e">
        <f t="shared" si="12"/>
        <v>#NAME?</v>
      </c>
      <c r="G235" t="s">
        <v>22</v>
      </c>
      <c r="H235" t="s">
        <v>23</v>
      </c>
      <c r="I235" t="s">
        <v>24</v>
      </c>
      <c r="J235" t="s">
        <v>23</v>
      </c>
      <c r="K235" t="s">
        <v>24</v>
      </c>
      <c r="L235" t="e">
        <f t="shared" si="13"/>
        <v>#NAME?</v>
      </c>
      <c r="M235" t="s">
        <v>23</v>
      </c>
      <c r="N235" t="s">
        <v>52</v>
      </c>
      <c r="O235" s="5">
        <f t="shared" si="15"/>
        <v>680</v>
      </c>
      <c r="P235" s="6">
        <f t="shared" si="14"/>
        <v>291.3122222222222</v>
      </c>
    </row>
    <row r="236" spans="1:16">
      <c r="A236">
        <v>234</v>
      </c>
      <c r="B236" s="1">
        <v>42545</v>
      </c>
      <c r="C236" s="2">
        <v>0.12207175925925927</v>
      </c>
      <c r="D236">
        <v>217.1</v>
      </c>
      <c r="E236" t="s">
        <v>22</v>
      </c>
      <c r="F236" t="e">
        <f t="shared" si="12"/>
        <v>#NAME?</v>
      </c>
      <c r="G236" t="s">
        <v>22</v>
      </c>
      <c r="H236" t="s">
        <v>23</v>
      </c>
      <c r="I236" t="s">
        <v>24</v>
      </c>
      <c r="J236" t="s">
        <v>23</v>
      </c>
      <c r="K236" t="s">
        <v>24</v>
      </c>
      <c r="L236" t="e">
        <f t="shared" si="13"/>
        <v>#NAME?</v>
      </c>
      <c r="M236" t="s">
        <v>23</v>
      </c>
      <c r="N236" t="s">
        <v>52</v>
      </c>
      <c r="O236" s="5">
        <f t="shared" si="15"/>
        <v>683</v>
      </c>
      <c r="P236" s="6">
        <f t="shared" si="14"/>
        <v>291.38777777777779</v>
      </c>
    </row>
    <row r="237" spans="1:16">
      <c r="A237">
        <v>235</v>
      </c>
      <c r="B237" s="1">
        <v>42545</v>
      </c>
      <c r="C237" s="2">
        <v>0.12415509259259259</v>
      </c>
      <c r="D237">
        <v>210.3</v>
      </c>
      <c r="E237" t="s">
        <v>22</v>
      </c>
      <c r="F237" t="e">
        <f t="shared" si="12"/>
        <v>#NAME?</v>
      </c>
      <c r="G237" t="s">
        <v>22</v>
      </c>
      <c r="H237" t="s">
        <v>23</v>
      </c>
      <c r="I237" t="s">
        <v>24</v>
      </c>
      <c r="J237" t="s">
        <v>23</v>
      </c>
      <c r="K237" t="s">
        <v>24</v>
      </c>
      <c r="L237" t="e">
        <f t="shared" si="13"/>
        <v>#NAME?</v>
      </c>
      <c r="M237" t="s">
        <v>23</v>
      </c>
      <c r="N237" t="s">
        <v>52</v>
      </c>
      <c r="O237" s="5">
        <f t="shared" si="15"/>
        <v>686</v>
      </c>
      <c r="P237" s="6">
        <f t="shared" si="14"/>
        <v>291.25111111111113</v>
      </c>
    </row>
    <row r="238" spans="1:16">
      <c r="A238">
        <v>236</v>
      </c>
      <c r="B238" s="1">
        <v>42545</v>
      </c>
      <c r="C238" s="2">
        <v>0.12623842592592593</v>
      </c>
      <c r="D238">
        <v>203.5</v>
      </c>
      <c r="E238" t="s">
        <v>22</v>
      </c>
      <c r="F238" t="e">
        <f t="shared" si="12"/>
        <v>#NAME?</v>
      </c>
      <c r="G238" t="s">
        <v>22</v>
      </c>
      <c r="H238" t="s">
        <v>23</v>
      </c>
      <c r="I238" t="s">
        <v>24</v>
      </c>
      <c r="J238" t="s">
        <v>23</v>
      </c>
      <c r="K238" t="s">
        <v>24</v>
      </c>
      <c r="L238" t="e">
        <f t="shared" si="13"/>
        <v>#NAME?</v>
      </c>
      <c r="M238" t="s">
        <v>23</v>
      </c>
      <c r="N238" t="s">
        <v>52</v>
      </c>
      <c r="O238" s="5">
        <f t="shared" si="15"/>
        <v>689</v>
      </c>
      <c r="P238" s="6">
        <f t="shared" si="14"/>
        <v>289.40888888888884</v>
      </c>
    </row>
    <row r="239" spans="1:16">
      <c r="A239">
        <v>237</v>
      </c>
      <c r="B239" s="1">
        <v>42545</v>
      </c>
      <c r="C239" s="2">
        <v>0.12832175925925926</v>
      </c>
      <c r="D239">
        <v>196.7</v>
      </c>
      <c r="E239" t="s">
        <v>22</v>
      </c>
      <c r="F239" t="e">
        <f t="shared" si="12"/>
        <v>#NAME?</v>
      </c>
      <c r="G239" t="s">
        <v>22</v>
      </c>
      <c r="H239" t="s">
        <v>23</v>
      </c>
      <c r="I239" t="s">
        <v>24</v>
      </c>
      <c r="J239" t="s">
        <v>23</v>
      </c>
      <c r="K239" t="s">
        <v>24</v>
      </c>
      <c r="L239" t="e">
        <f t="shared" si="13"/>
        <v>#NAME?</v>
      </c>
      <c r="M239" t="s">
        <v>23</v>
      </c>
      <c r="N239" t="s">
        <v>52</v>
      </c>
      <c r="O239" s="5">
        <f t="shared" si="15"/>
        <v>692</v>
      </c>
      <c r="P239" s="6">
        <f t="shared" si="14"/>
        <v>276.95222222222219</v>
      </c>
    </row>
    <row r="240" spans="1:16">
      <c r="A240">
        <v>238</v>
      </c>
      <c r="B240" s="1">
        <v>42545</v>
      </c>
      <c r="C240" s="2">
        <v>0.13040509259259259</v>
      </c>
      <c r="D240">
        <v>191.4</v>
      </c>
      <c r="E240" t="s">
        <v>22</v>
      </c>
      <c r="F240" t="e">
        <f t="shared" si="12"/>
        <v>#NAME?</v>
      </c>
      <c r="G240" t="s">
        <v>22</v>
      </c>
      <c r="H240" t="s">
        <v>23</v>
      </c>
      <c r="I240" t="s">
        <v>24</v>
      </c>
      <c r="J240" t="s">
        <v>23</v>
      </c>
      <c r="K240" t="s">
        <v>24</v>
      </c>
      <c r="L240" t="e">
        <f t="shared" si="13"/>
        <v>#NAME?</v>
      </c>
      <c r="M240" t="s">
        <v>23</v>
      </c>
      <c r="N240" t="s">
        <v>52</v>
      </c>
      <c r="O240" s="5">
        <f t="shared" si="15"/>
        <v>695</v>
      </c>
      <c r="P240" s="6">
        <f t="shared" si="14"/>
        <v>262.95777777777772</v>
      </c>
    </row>
    <row r="241" spans="1:16">
      <c r="A241">
        <v>239</v>
      </c>
      <c r="B241" s="1">
        <v>42545</v>
      </c>
      <c r="C241" s="2">
        <v>0.13248842592592594</v>
      </c>
      <c r="D241">
        <v>185.8</v>
      </c>
      <c r="E241" t="s">
        <v>22</v>
      </c>
      <c r="F241" t="e">
        <f t="shared" si="12"/>
        <v>#NAME?</v>
      </c>
      <c r="G241" t="s">
        <v>22</v>
      </c>
      <c r="H241" t="s">
        <v>23</v>
      </c>
      <c r="I241" t="s">
        <v>24</v>
      </c>
      <c r="J241" t="s">
        <v>23</v>
      </c>
      <c r="K241" t="s">
        <v>24</v>
      </c>
      <c r="L241" t="e">
        <f t="shared" si="13"/>
        <v>#NAME?</v>
      </c>
      <c r="M241" t="s">
        <v>23</v>
      </c>
      <c r="N241" t="s">
        <v>52</v>
      </c>
      <c r="O241" s="5">
        <f t="shared" si="15"/>
        <v>698</v>
      </c>
      <c r="P241" s="6">
        <f t="shared" si="14"/>
        <v>251.31666666666663</v>
      </c>
    </row>
    <row r="242" spans="1:16">
      <c r="A242">
        <v>240</v>
      </c>
      <c r="B242" s="1">
        <v>42545</v>
      </c>
      <c r="C242" s="2">
        <v>0.13457175925925927</v>
      </c>
      <c r="D242">
        <v>180.6</v>
      </c>
      <c r="E242" t="s">
        <v>22</v>
      </c>
      <c r="F242" t="e">
        <f t="shared" si="12"/>
        <v>#NAME?</v>
      </c>
      <c r="G242" t="s">
        <v>22</v>
      </c>
      <c r="H242" t="s">
        <v>23</v>
      </c>
      <c r="I242" t="s">
        <v>24</v>
      </c>
      <c r="J242" t="s">
        <v>23</v>
      </c>
      <c r="K242" t="s">
        <v>24</v>
      </c>
      <c r="L242" t="e">
        <f t="shared" si="13"/>
        <v>#NAME?</v>
      </c>
      <c r="M242" t="s">
        <v>23</v>
      </c>
      <c r="N242" t="s">
        <v>52</v>
      </c>
      <c r="O242" s="5">
        <f t="shared" si="15"/>
        <v>701</v>
      </c>
      <c r="P242" s="6">
        <f t="shared" si="14"/>
        <v>241.03666666666666</v>
      </c>
    </row>
    <row r="243" spans="1:16">
      <c r="A243">
        <v>241</v>
      </c>
      <c r="B243" s="1">
        <v>42545</v>
      </c>
      <c r="C243" s="2">
        <v>0.13665509259259259</v>
      </c>
      <c r="D243">
        <v>175.5</v>
      </c>
      <c r="E243" t="s">
        <v>22</v>
      </c>
      <c r="F243" t="e">
        <f t="shared" si="12"/>
        <v>#NAME?</v>
      </c>
      <c r="G243" t="s">
        <v>22</v>
      </c>
      <c r="H243" t="s">
        <v>23</v>
      </c>
      <c r="I243" t="s">
        <v>24</v>
      </c>
      <c r="J243" t="s">
        <v>23</v>
      </c>
      <c r="K243" t="s">
        <v>24</v>
      </c>
      <c r="L243" t="e">
        <f t="shared" si="13"/>
        <v>#NAME?</v>
      </c>
      <c r="M243" t="s">
        <v>23</v>
      </c>
      <c r="N243" t="s">
        <v>52</v>
      </c>
      <c r="O243" s="5">
        <f t="shared" si="15"/>
        <v>704</v>
      </c>
      <c r="P243" s="6">
        <f t="shared" si="14"/>
        <v>232.34888888888889</v>
      </c>
    </row>
    <row r="244" spans="1:16">
      <c r="A244">
        <v>242</v>
      </c>
      <c r="B244" s="1">
        <v>42545</v>
      </c>
      <c r="C244" s="2">
        <v>0.13873842592592592</v>
      </c>
      <c r="D244">
        <v>170.6</v>
      </c>
      <c r="E244" t="s">
        <v>22</v>
      </c>
      <c r="F244" t="e">
        <f t="shared" si="12"/>
        <v>#NAME?</v>
      </c>
      <c r="G244" t="s">
        <v>22</v>
      </c>
      <c r="H244" t="s">
        <v>23</v>
      </c>
      <c r="I244" t="s">
        <v>24</v>
      </c>
      <c r="J244" t="s">
        <v>23</v>
      </c>
      <c r="K244" t="s">
        <v>24</v>
      </c>
      <c r="L244" t="e">
        <f t="shared" si="13"/>
        <v>#NAME?</v>
      </c>
      <c r="M244" t="s">
        <v>23</v>
      </c>
      <c r="N244" t="s">
        <v>52</v>
      </c>
      <c r="O244" s="5">
        <f t="shared" si="15"/>
        <v>707</v>
      </c>
      <c r="P244" s="6">
        <f t="shared" si="14"/>
        <v>223.85888888888888</v>
      </c>
    </row>
    <row r="245" spans="1:16">
      <c r="A245">
        <v>243</v>
      </c>
      <c r="B245" s="1">
        <v>42545</v>
      </c>
      <c r="C245" s="2">
        <v>0.14082175925925924</v>
      </c>
      <c r="D245">
        <v>165.8</v>
      </c>
      <c r="E245" t="s">
        <v>22</v>
      </c>
      <c r="F245" t="e">
        <f t="shared" si="12"/>
        <v>#NAME?</v>
      </c>
      <c r="G245" t="s">
        <v>22</v>
      </c>
      <c r="H245" t="s">
        <v>23</v>
      </c>
      <c r="I245" t="s">
        <v>24</v>
      </c>
      <c r="J245" t="s">
        <v>23</v>
      </c>
      <c r="K245" t="s">
        <v>24</v>
      </c>
      <c r="L245" t="e">
        <f t="shared" si="13"/>
        <v>#NAME?</v>
      </c>
      <c r="M245" t="s">
        <v>23</v>
      </c>
      <c r="N245" t="s">
        <v>52</v>
      </c>
      <c r="O245" s="5">
        <f t="shared" si="15"/>
        <v>710</v>
      </c>
      <c r="P245" s="6">
        <f t="shared" si="14"/>
        <v>216.26888888888888</v>
      </c>
    </row>
    <row r="246" spans="1:16">
      <c r="A246">
        <v>244</v>
      </c>
      <c r="B246" s="1">
        <v>42545</v>
      </c>
      <c r="C246" s="2">
        <v>0.1429050925925926</v>
      </c>
      <c r="D246">
        <v>161.4</v>
      </c>
      <c r="E246" t="s">
        <v>22</v>
      </c>
      <c r="F246" t="e">
        <f t="shared" si="12"/>
        <v>#NAME?</v>
      </c>
      <c r="G246" t="s">
        <v>22</v>
      </c>
      <c r="H246" t="s">
        <v>23</v>
      </c>
      <c r="I246" t="s">
        <v>24</v>
      </c>
      <c r="J246" t="s">
        <v>23</v>
      </c>
      <c r="K246" t="s">
        <v>24</v>
      </c>
      <c r="L246" t="e">
        <f t="shared" si="13"/>
        <v>#NAME?</v>
      </c>
      <c r="M246" t="s">
        <v>23</v>
      </c>
      <c r="N246" t="s">
        <v>52</v>
      </c>
      <c r="O246" s="5">
        <f t="shared" si="15"/>
        <v>713</v>
      </c>
      <c r="P246" s="6">
        <f t="shared" si="14"/>
        <v>209.4688888888889</v>
      </c>
    </row>
    <row r="247" spans="1:16">
      <c r="A247">
        <v>245</v>
      </c>
      <c r="B247" s="1">
        <v>42545</v>
      </c>
      <c r="C247" s="2">
        <v>0.14498842592592592</v>
      </c>
      <c r="D247">
        <v>157.19999999999999</v>
      </c>
      <c r="E247" t="s">
        <v>22</v>
      </c>
      <c r="F247" t="e">
        <f t="shared" si="12"/>
        <v>#NAME?</v>
      </c>
      <c r="G247" t="s">
        <v>22</v>
      </c>
      <c r="H247" t="s">
        <v>23</v>
      </c>
      <c r="I247" t="s">
        <v>24</v>
      </c>
      <c r="J247" t="s">
        <v>23</v>
      </c>
      <c r="K247" t="s">
        <v>24</v>
      </c>
      <c r="L247" t="e">
        <f t="shared" si="13"/>
        <v>#NAME?</v>
      </c>
      <c r="M247" t="s">
        <v>23</v>
      </c>
      <c r="N247" t="s">
        <v>52</v>
      </c>
      <c r="O247" s="5">
        <f t="shared" si="15"/>
        <v>716</v>
      </c>
      <c r="P247" s="6">
        <f t="shared" si="14"/>
        <v>202.66888888888889</v>
      </c>
    </row>
    <row r="248" spans="1:16">
      <c r="A248">
        <v>246</v>
      </c>
      <c r="B248" s="1">
        <v>42545</v>
      </c>
      <c r="C248" s="2">
        <v>0.14707175925925928</v>
      </c>
      <c r="D248">
        <v>152.9</v>
      </c>
      <c r="E248" t="s">
        <v>22</v>
      </c>
      <c r="F248" t="e">
        <f t="shared" si="12"/>
        <v>#NAME?</v>
      </c>
      <c r="G248" t="s">
        <v>22</v>
      </c>
      <c r="H248" t="s">
        <v>23</v>
      </c>
      <c r="I248" t="s">
        <v>24</v>
      </c>
      <c r="J248" t="s">
        <v>23</v>
      </c>
      <c r="K248" t="s">
        <v>24</v>
      </c>
      <c r="L248" t="e">
        <f t="shared" si="13"/>
        <v>#NAME?</v>
      </c>
      <c r="M248" t="s">
        <v>23</v>
      </c>
      <c r="N248" t="s">
        <v>52</v>
      </c>
      <c r="O248" s="5">
        <f t="shared" si="15"/>
        <v>719</v>
      </c>
      <c r="P248" s="6">
        <f t="shared" si="14"/>
        <v>196.05222222222221</v>
      </c>
    </row>
    <row r="249" spans="1:16">
      <c r="A249">
        <v>247</v>
      </c>
      <c r="B249" s="1">
        <v>42545</v>
      </c>
      <c r="C249" s="2">
        <v>0.1491550925925926</v>
      </c>
      <c r="D249">
        <v>149</v>
      </c>
      <c r="E249" t="s">
        <v>22</v>
      </c>
      <c r="F249" t="e">
        <f t="shared" si="12"/>
        <v>#NAME?</v>
      </c>
      <c r="G249" t="s">
        <v>22</v>
      </c>
      <c r="H249" t="s">
        <v>23</v>
      </c>
      <c r="I249" t="s">
        <v>24</v>
      </c>
      <c r="J249" t="s">
        <v>23</v>
      </c>
      <c r="K249" t="s">
        <v>24</v>
      </c>
      <c r="L249" t="e">
        <f t="shared" si="13"/>
        <v>#NAME?</v>
      </c>
      <c r="M249" t="s">
        <v>23</v>
      </c>
      <c r="N249" t="s">
        <v>52</v>
      </c>
      <c r="O249" s="5">
        <f t="shared" si="15"/>
        <v>722</v>
      </c>
      <c r="P249" s="6">
        <f t="shared" si="14"/>
        <v>190.71555555555557</v>
      </c>
    </row>
    <row r="250" spans="1:16">
      <c r="A250">
        <v>248</v>
      </c>
      <c r="B250" s="1">
        <v>42545</v>
      </c>
      <c r="C250" s="2">
        <v>0.15123842592592593</v>
      </c>
      <c r="D250">
        <v>145.30000000000001</v>
      </c>
      <c r="E250" t="s">
        <v>22</v>
      </c>
      <c r="F250" t="e">
        <f t="shared" si="12"/>
        <v>#NAME?</v>
      </c>
      <c r="G250" t="s">
        <v>22</v>
      </c>
      <c r="H250" t="s">
        <v>23</v>
      </c>
      <c r="I250" t="s">
        <v>24</v>
      </c>
      <c r="J250" t="s">
        <v>23</v>
      </c>
      <c r="K250" t="s">
        <v>24</v>
      </c>
      <c r="L250" t="e">
        <f t="shared" si="13"/>
        <v>#NAME?</v>
      </c>
      <c r="M250" t="s">
        <v>23</v>
      </c>
      <c r="N250" t="s">
        <v>52</v>
      </c>
      <c r="O250" s="5">
        <f t="shared" si="15"/>
        <v>725</v>
      </c>
      <c r="P250" s="6">
        <f t="shared" si="14"/>
        <v>185.16444444444446</v>
      </c>
    </row>
    <row r="251" spans="1:16">
      <c r="A251">
        <v>249</v>
      </c>
      <c r="B251" s="1">
        <v>42545</v>
      </c>
      <c r="C251" s="2">
        <v>0.15332175925925925</v>
      </c>
      <c r="D251">
        <v>141.4</v>
      </c>
      <c r="E251" t="s">
        <v>22</v>
      </c>
      <c r="F251" t="e">
        <f t="shared" si="12"/>
        <v>#NAME?</v>
      </c>
      <c r="G251" t="s">
        <v>22</v>
      </c>
      <c r="H251" t="s">
        <v>23</v>
      </c>
      <c r="I251" t="s">
        <v>24</v>
      </c>
      <c r="J251" t="s">
        <v>23</v>
      </c>
      <c r="K251" t="s">
        <v>24</v>
      </c>
      <c r="L251" t="e">
        <f t="shared" si="13"/>
        <v>#NAME?</v>
      </c>
      <c r="M251" t="s">
        <v>23</v>
      </c>
      <c r="N251" t="s">
        <v>52</v>
      </c>
      <c r="O251" s="5">
        <f t="shared" si="15"/>
        <v>728</v>
      </c>
      <c r="P251" s="6">
        <f t="shared" si="14"/>
        <v>179.97666666666666</v>
      </c>
    </row>
    <row r="252" spans="1:16">
      <c r="A252">
        <v>250</v>
      </c>
      <c r="B252" s="1">
        <v>42545</v>
      </c>
      <c r="C252" s="2">
        <v>0.15540509259259258</v>
      </c>
      <c r="D252">
        <v>137.9</v>
      </c>
      <c r="E252" t="s">
        <v>22</v>
      </c>
      <c r="F252" t="e">
        <f t="shared" si="12"/>
        <v>#NAME?</v>
      </c>
      <c r="G252" t="s">
        <v>22</v>
      </c>
      <c r="H252" t="s">
        <v>23</v>
      </c>
      <c r="I252" t="s">
        <v>24</v>
      </c>
      <c r="J252" t="s">
        <v>23</v>
      </c>
      <c r="K252" t="s">
        <v>24</v>
      </c>
      <c r="L252" t="e">
        <f t="shared" si="13"/>
        <v>#NAME?</v>
      </c>
      <c r="M252" t="s">
        <v>23</v>
      </c>
      <c r="N252" t="s">
        <v>52</v>
      </c>
      <c r="O252" s="5">
        <f t="shared" si="15"/>
        <v>731</v>
      </c>
      <c r="P252" s="6">
        <f t="shared" si="14"/>
        <v>174.90111111111111</v>
      </c>
    </row>
    <row r="253" spans="1:16">
      <c r="A253">
        <v>251</v>
      </c>
      <c r="B253" s="1">
        <v>42545</v>
      </c>
      <c r="C253" s="2">
        <v>0.15748842592592593</v>
      </c>
      <c r="D253">
        <v>134.4</v>
      </c>
      <c r="E253" t="s">
        <v>22</v>
      </c>
      <c r="F253" t="e">
        <f t="shared" si="12"/>
        <v>#NAME?</v>
      </c>
      <c r="G253" t="s">
        <v>22</v>
      </c>
      <c r="H253" t="s">
        <v>23</v>
      </c>
      <c r="I253" t="s">
        <v>24</v>
      </c>
      <c r="J253" t="s">
        <v>23</v>
      </c>
      <c r="K253" t="s">
        <v>24</v>
      </c>
      <c r="L253" t="e">
        <f t="shared" si="13"/>
        <v>#NAME?</v>
      </c>
      <c r="M253" t="s">
        <v>23</v>
      </c>
      <c r="N253" t="s">
        <v>52</v>
      </c>
      <c r="O253" s="5">
        <f t="shared" si="15"/>
        <v>734</v>
      </c>
      <c r="P253" s="6">
        <f t="shared" si="14"/>
        <v>170.01333333333332</v>
      </c>
    </row>
    <row r="254" spans="1:16">
      <c r="A254">
        <v>252</v>
      </c>
      <c r="B254" s="1">
        <v>42545</v>
      </c>
      <c r="C254" s="2">
        <v>0.15957175925925926</v>
      </c>
      <c r="D254">
        <v>131.19999999999999</v>
      </c>
      <c r="E254" t="s">
        <v>22</v>
      </c>
      <c r="F254" t="e">
        <f t="shared" si="12"/>
        <v>#NAME?</v>
      </c>
      <c r="G254" t="s">
        <v>22</v>
      </c>
      <c r="H254" t="s">
        <v>23</v>
      </c>
      <c r="I254" t="s">
        <v>24</v>
      </c>
      <c r="J254" t="s">
        <v>23</v>
      </c>
      <c r="K254" t="s">
        <v>24</v>
      </c>
      <c r="L254" t="e">
        <f t="shared" si="13"/>
        <v>#NAME?</v>
      </c>
      <c r="M254" t="s">
        <v>23</v>
      </c>
      <c r="N254" t="s">
        <v>52</v>
      </c>
      <c r="O254" s="5">
        <f t="shared" si="15"/>
        <v>737</v>
      </c>
      <c r="P254" s="6">
        <f t="shared" si="14"/>
        <v>165.26222222222222</v>
      </c>
    </row>
    <row r="255" spans="1:16">
      <c r="A255">
        <v>253</v>
      </c>
      <c r="B255" s="1">
        <v>42545</v>
      </c>
      <c r="C255" s="2">
        <v>0.16165509259259259</v>
      </c>
      <c r="D255">
        <v>127.9</v>
      </c>
      <c r="E255" t="s">
        <v>22</v>
      </c>
      <c r="F255" t="e">
        <f t="shared" si="12"/>
        <v>#NAME?</v>
      </c>
      <c r="G255" t="s">
        <v>22</v>
      </c>
      <c r="H255" t="s">
        <v>23</v>
      </c>
      <c r="I255" t="s">
        <v>24</v>
      </c>
      <c r="J255" t="s">
        <v>23</v>
      </c>
      <c r="K255" t="s">
        <v>24</v>
      </c>
      <c r="L255" t="e">
        <f t="shared" si="13"/>
        <v>#NAME?</v>
      </c>
      <c r="M255" t="s">
        <v>23</v>
      </c>
      <c r="N255" t="s">
        <v>52</v>
      </c>
      <c r="O255" s="5">
        <f t="shared" si="15"/>
        <v>740</v>
      </c>
      <c r="P255" s="6">
        <f t="shared" si="14"/>
        <v>160.88666666666666</v>
      </c>
    </row>
    <row r="256" spans="1:16">
      <c r="A256">
        <v>254</v>
      </c>
      <c r="B256" s="1">
        <v>42545</v>
      </c>
      <c r="C256" s="2">
        <v>0.16373842592592594</v>
      </c>
      <c r="D256">
        <v>124.9</v>
      </c>
      <c r="E256" t="s">
        <v>22</v>
      </c>
      <c r="F256" t="e">
        <f t="shared" si="12"/>
        <v>#NAME?</v>
      </c>
      <c r="G256" t="s">
        <v>22</v>
      </c>
      <c r="H256" t="s">
        <v>23</v>
      </c>
      <c r="I256" t="s">
        <v>24</v>
      </c>
      <c r="J256" t="s">
        <v>23</v>
      </c>
      <c r="K256" t="s">
        <v>24</v>
      </c>
      <c r="L256" t="e">
        <f t="shared" si="13"/>
        <v>#NAME?</v>
      </c>
      <c r="M256" t="s">
        <v>23</v>
      </c>
      <c r="N256" t="s">
        <v>52</v>
      </c>
      <c r="O256" s="5">
        <f t="shared" si="15"/>
        <v>743</v>
      </c>
      <c r="P256" s="6">
        <f t="shared" si="14"/>
        <v>156.67444444444442</v>
      </c>
    </row>
    <row r="257" spans="1:16">
      <c r="A257">
        <v>255</v>
      </c>
      <c r="B257" s="1">
        <v>42545</v>
      </c>
      <c r="C257" s="2">
        <v>0.16582175925925927</v>
      </c>
      <c r="D257">
        <v>121.8</v>
      </c>
      <c r="E257" t="s">
        <v>22</v>
      </c>
      <c r="F257" t="e">
        <f t="shared" si="12"/>
        <v>#NAME?</v>
      </c>
      <c r="G257" t="s">
        <v>22</v>
      </c>
      <c r="H257" t="s">
        <v>23</v>
      </c>
      <c r="I257" t="s">
        <v>24</v>
      </c>
      <c r="J257" t="s">
        <v>23</v>
      </c>
      <c r="K257" t="s">
        <v>24</v>
      </c>
      <c r="L257" t="e">
        <f t="shared" si="13"/>
        <v>#NAME?</v>
      </c>
      <c r="M257" t="s">
        <v>23</v>
      </c>
      <c r="N257" t="s">
        <v>52</v>
      </c>
      <c r="O257" s="5">
        <f t="shared" si="15"/>
        <v>746</v>
      </c>
      <c r="P257" s="6">
        <f t="shared" si="14"/>
        <v>152.42333333333335</v>
      </c>
    </row>
    <row r="258" spans="1:16">
      <c r="A258">
        <v>256</v>
      </c>
      <c r="B258" s="1">
        <v>42545</v>
      </c>
      <c r="C258" s="2">
        <v>0.16790509259259259</v>
      </c>
      <c r="D258">
        <v>119</v>
      </c>
      <c r="E258" t="s">
        <v>22</v>
      </c>
      <c r="F258" t="e">
        <f t="shared" si="12"/>
        <v>#NAME?</v>
      </c>
      <c r="G258" t="s">
        <v>22</v>
      </c>
      <c r="H258" t="s">
        <v>23</v>
      </c>
      <c r="I258" t="s">
        <v>24</v>
      </c>
      <c r="J258" t="s">
        <v>23</v>
      </c>
      <c r="K258" t="s">
        <v>24</v>
      </c>
      <c r="L258" t="e">
        <f t="shared" si="13"/>
        <v>#NAME?</v>
      </c>
      <c r="M258" t="s">
        <v>23</v>
      </c>
      <c r="N258" t="s">
        <v>52</v>
      </c>
      <c r="O258" s="5">
        <f t="shared" si="15"/>
        <v>749</v>
      </c>
      <c r="P258" s="6">
        <f t="shared" si="14"/>
        <v>148.54777777777778</v>
      </c>
    </row>
    <row r="259" spans="1:16">
      <c r="A259">
        <v>257</v>
      </c>
      <c r="B259" s="1">
        <v>42545</v>
      </c>
      <c r="C259" s="2">
        <v>0.16998842592592592</v>
      </c>
      <c r="D259">
        <v>116.2</v>
      </c>
      <c r="E259" t="s">
        <v>22</v>
      </c>
      <c r="F259" t="e">
        <f t="shared" si="12"/>
        <v>#NAME?</v>
      </c>
      <c r="G259" t="s">
        <v>22</v>
      </c>
      <c r="H259" t="s">
        <v>23</v>
      </c>
      <c r="I259" t="s">
        <v>24</v>
      </c>
      <c r="J259" t="s">
        <v>23</v>
      </c>
      <c r="K259" t="s">
        <v>24</v>
      </c>
      <c r="L259" t="e">
        <f t="shared" si="13"/>
        <v>#NAME?</v>
      </c>
      <c r="M259" t="s">
        <v>23</v>
      </c>
      <c r="N259" t="s">
        <v>52</v>
      </c>
      <c r="O259" s="5">
        <f t="shared" si="15"/>
        <v>752</v>
      </c>
      <c r="P259" s="6">
        <f t="shared" si="14"/>
        <v>144.82333333333335</v>
      </c>
    </row>
    <row r="260" spans="1:16">
      <c r="A260">
        <v>258</v>
      </c>
      <c r="B260" s="1">
        <v>42545</v>
      </c>
      <c r="C260" s="2">
        <v>0.17207175925925924</v>
      </c>
      <c r="D260">
        <v>113.4</v>
      </c>
      <c r="E260" t="s">
        <v>22</v>
      </c>
      <c r="F260" t="e">
        <f t="shared" ref="F260:F323" si="16">-OL</f>
        <v>#NAME?</v>
      </c>
      <c r="G260" t="s">
        <v>22</v>
      </c>
      <c r="H260" t="s">
        <v>23</v>
      </c>
      <c r="I260" t="s">
        <v>24</v>
      </c>
      <c r="J260" t="s">
        <v>23</v>
      </c>
      <c r="K260" t="s">
        <v>24</v>
      </c>
      <c r="L260" t="e">
        <f t="shared" ref="L260:L323" si="17">+OL</f>
        <v>#NAME?</v>
      </c>
      <c r="M260" t="s">
        <v>23</v>
      </c>
      <c r="N260" t="s">
        <v>52</v>
      </c>
      <c r="O260" s="5">
        <f t="shared" si="15"/>
        <v>755</v>
      </c>
      <c r="P260" s="6">
        <f t="shared" si="14"/>
        <v>140.97222222222223</v>
      </c>
    </row>
    <row r="261" spans="1:16">
      <c r="A261">
        <v>259</v>
      </c>
      <c r="B261" s="1">
        <v>42545</v>
      </c>
      <c r="C261" s="2">
        <v>0.17415509259259257</v>
      </c>
      <c r="D261">
        <v>110.9</v>
      </c>
      <c r="E261" t="s">
        <v>22</v>
      </c>
      <c r="F261" t="e">
        <f t="shared" si="16"/>
        <v>#NAME?</v>
      </c>
      <c r="G261" t="s">
        <v>22</v>
      </c>
      <c r="H261" t="s">
        <v>23</v>
      </c>
      <c r="I261" t="s">
        <v>24</v>
      </c>
      <c r="J261" t="s">
        <v>23</v>
      </c>
      <c r="K261" t="s">
        <v>24</v>
      </c>
      <c r="L261" t="e">
        <f t="shared" si="17"/>
        <v>#NAME?</v>
      </c>
      <c r="M261" t="s">
        <v>23</v>
      </c>
      <c r="N261" t="s">
        <v>52</v>
      </c>
      <c r="O261" s="5">
        <f t="shared" si="15"/>
        <v>758</v>
      </c>
      <c r="P261" s="6">
        <f t="shared" si="14"/>
        <v>137.47222222222223</v>
      </c>
    </row>
    <row r="262" spans="1:16">
      <c r="A262">
        <v>260</v>
      </c>
      <c r="B262" s="1">
        <v>42545</v>
      </c>
      <c r="C262" s="2">
        <v>0.17623842592592595</v>
      </c>
      <c r="D262">
        <v>108.3</v>
      </c>
      <c r="E262" t="s">
        <v>22</v>
      </c>
      <c r="F262" t="e">
        <f t="shared" si="16"/>
        <v>#NAME?</v>
      </c>
      <c r="G262" t="s">
        <v>22</v>
      </c>
      <c r="H262" t="s">
        <v>23</v>
      </c>
      <c r="I262" t="s">
        <v>24</v>
      </c>
      <c r="J262" t="s">
        <v>23</v>
      </c>
      <c r="K262" t="s">
        <v>24</v>
      </c>
      <c r="L262" t="e">
        <f t="shared" si="17"/>
        <v>#NAME?</v>
      </c>
      <c r="M262" t="s">
        <v>23</v>
      </c>
      <c r="N262" t="s">
        <v>52</v>
      </c>
      <c r="O262" s="5">
        <f t="shared" si="15"/>
        <v>761</v>
      </c>
      <c r="P262" s="6">
        <f t="shared" si="14"/>
        <v>134.00888888888889</v>
      </c>
    </row>
    <row r="263" spans="1:16">
      <c r="A263">
        <v>261</v>
      </c>
      <c r="B263" s="1">
        <v>42545</v>
      </c>
      <c r="C263" s="2">
        <v>0.17832175925925928</v>
      </c>
      <c r="D263">
        <v>105.8</v>
      </c>
      <c r="E263" t="s">
        <v>22</v>
      </c>
      <c r="F263" t="e">
        <f t="shared" si="16"/>
        <v>#NAME?</v>
      </c>
      <c r="G263" t="s">
        <v>22</v>
      </c>
      <c r="H263" t="s">
        <v>23</v>
      </c>
      <c r="I263" t="s">
        <v>24</v>
      </c>
      <c r="J263" t="s">
        <v>23</v>
      </c>
      <c r="K263" t="s">
        <v>24</v>
      </c>
      <c r="L263" t="e">
        <f t="shared" si="17"/>
        <v>#NAME?</v>
      </c>
      <c r="M263" t="s">
        <v>23</v>
      </c>
      <c r="N263" t="s">
        <v>52</v>
      </c>
      <c r="O263" s="5">
        <f t="shared" si="15"/>
        <v>764</v>
      </c>
      <c r="P263" s="6">
        <f t="shared" si="14"/>
        <v>130.79666666666665</v>
      </c>
    </row>
    <row r="264" spans="1:16">
      <c r="A264">
        <v>262</v>
      </c>
      <c r="B264" s="1">
        <v>42545</v>
      </c>
      <c r="C264" s="2">
        <v>0.1804050925925926</v>
      </c>
      <c r="D264">
        <v>103.4</v>
      </c>
      <c r="E264" t="s">
        <v>22</v>
      </c>
      <c r="F264" t="e">
        <f t="shared" si="16"/>
        <v>#NAME?</v>
      </c>
      <c r="G264" t="s">
        <v>22</v>
      </c>
      <c r="H264" t="s">
        <v>23</v>
      </c>
      <c r="I264" t="s">
        <v>24</v>
      </c>
      <c r="J264" t="s">
        <v>23</v>
      </c>
      <c r="K264" t="s">
        <v>24</v>
      </c>
      <c r="L264" t="e">
        <f t="shared" si="17"/>
        <v>#NAME?</v>
      </c>
      <c r="M264" t="s">
        <v>23</v>
      </c>
      <c r="N264" t="s">
        <v>52</v>
      </c>
      <c r="O264" s="5">
        <f t="shared" si="15"/>
        <v>767</v>
      </c>
      <c r="P264" s="6">
        <f t="shared" si="14"/>
        <v>127.53333333333333</v>
      </c>
    </row>
    <row r="265" spans="1:16">
      <c r="A265">
        <v>263</v>
      </c>
      <c r="B265" s="1">
        <v>42545</v>
      </c>
      <c r="C265" s="2">
        <v>0.18248842592592593</v>
      </c>
      <c r="D265">
        <v>101.2</v>
      </c>
      <c r="E265" t="s">
        <v>22</v>
      </c>
      <c r="F265" t="e">
        <f t="shared" si="16"/>
        <v>#NAME?</v>
      </c>
      <c r="G265" t="s">
        <v>22</v>
      </c>
      <c r="H265" t="s">
        <v>23</v>
      </c>
      <c r="I265" t="s">
        <v>24</v>
      </c>
      <c r="J265" t="s">
        <v>23</v>
      </c>
      <c r="K265" t="s">
        <v>24</v>
      </c>
      <c r="L265" t="e">
        <f t="shared" si="17"/>
        <v>#NAME?</v>
      </c>
      <c r="M265" t="s">
        <v>23</v>
      </c>
      <c r="N265" t="s">
        <v>52</v>
      </c>
      <c r="O265" s="5">
        <f t="shared" si="15"/>
        <v>770</v>
      </c>
      <c r="P265" s="6">
        <f t="shared" si="14"/>
        <v>124.52111111111111</v>
      </c>
    </row>
    <row r="266" spans="1:16">
      <c r="A266">
        <v>264</v>
      </c>
      <c r="B266" s="1">
        <v>42545</v>
      </c>
      <c r="C266" s="2">
        <v>0.18457175925925925</v>
      </c>
      <c r="D266">
        <v>98.9</v>
      </c>
      <c r="E266" t="s">
        <v>22</v>
      </c>
      <c r="F266" t="e">
        <f t="shared" si="16"/>
        <v>#NAME?</v>
      </c>
      <c r="G266" t="s">
        <v>22</v>
      </c>
      <c r="H266" t="s">
        <v>23</v>
      </c>
      <c r="I266" t="s">
        <v>24</v>
      </c>
      <c r="J266" t="s">
        <v>23</v>
      </c>
      <c r="K266" t="s">
        <v>24</v>
      </c>
      <c r="L266" t="e">
        <f t="shared" si="17"/>
        <v>#NAME?</v>
      </c>
      <c r="M266" t="s">
        <v>23</v>
      </c>
      <c r="N266" t="s">
        <v>52</v>
      </c>
      <c r="O266" s="5">
        <f t="shared" si="15"/>
        <v>773</v>
      </c>
      <c r="P266" s="6">
        <f t="shared" si="14"/>
        <v>121.45777777777778</v>
      </c>
    </row>
    <row r="267" spans="1:16">
      <c r="A267">
        <v>265</v>
      </c>
      <c r="B267" s="1">
        <v>42545</v>
      </c>
      <c r="C267" s="2">
        <v>0.18665509259259261</v>
      </c>
      <c r="D267">
        <v>96.7</v>
      </c>
      <c r="E267" t="s">
        <v>22</v>
      </c>
      <c r="F267" t="e">
        <f t="shared" si="16"/>
        <v>#NAME?</v>
      </c>
      <c r="G267" t="s">
        <v>22</v>
      </c>
      <c r="H267" t="s">
        <v>23</v>
      </c>
      <c r="I267" t="s">
        <v>24</v>
      </c>
      <c r="J267" t="s">
        <v>23</v>
      </c>
      <c r="K267" t="s">
        <v>24</v>
      </c>
      <c r="L267" t="e">
        <f t="shared" si="17"/>
        <v>#NAME?</v>
      </c>
      <c r="M267" t="s">
        <v>23</v>
      </c>
      <c r="N267" t="s">
        <v>52</v>
      </c>
      <c r="O267" s="5">
        <f t="shared" si="15"/>
        <v>776</v>
      </c>
      <c r="P267" s="6">
        <f t="shared" si="14"/>
        <v>118.65777777777778</v>
      </c>
    </row>
    <row r="268" spans="1:16">
      <c r="A268">
        <v>266</v>
      </c>
      <c r="B268" s="1">
        <v>42545</v>
      </c>
      <c r="C268" s="2">
        <v>0.18873842592592593</v>
      </c>
      <c r="D268">
        <v>94.6</v>
      </c>
      <c r="E268" t="s">
        <v>22</v>
      </c>
      <c r="F268" t="e">
        <f t="shared" si="16"/>
        <v>#NAME?</v>
      </c>
      <c r="G268" t="s">
        <v>22</v>
      </c>
      <c r="H268" t="s">
        <v>23</v>
      </c>
      <c r="I268" t="s">
        <v>24</v>
      </c>
      <c r="J268" t="s">
        <v>23</v>
      </c>
      <c r="K268" t="s">
        <v>24</v>
      </c>
      <c r="L268" t="e">
        <f t="shared" si="17"/>
        <v>#NAME?</v>
      </c>
      <c r="M268" t="s">
        <v>23</v>
      </c>
      <c r="N268" t="s">
        <v>52</v>
      </c>
      <c r="O268" s="5">
        <f t="shared" si="15"/>
        <v>779</v>
      </c>
      <c r="P268" s="6">
        <f t="shared" si="14"/>
        <v>115.85777777777778</v>
      </c>
    </row>
    <row r="269" spans="1:16">
      <c r="A269">
        <v>267</v>
      </c>
      <c r="B269" s="1">
        <v>42545</v>
      </c>
      <c r="C269" s="2">
        <v>0.19082175925925926</v>
      </c>
      <c r="D269">
        <v>92.6</v>
      </c>
      <c r="E269" t="s">
        <v>22</v>
      </c>
      <c r="F269" t="e">
        <f t="shared" si="16"/>
        <v>#NAME?</v>
      </c>
      <c r="G269" t="s">
        <v>22</v>
      </c>
      <c r="H269" t="s">
        <v>23</v>
      </c>
      <c r="I269" t="s">
        <v>24</v>
      </c>
      <c r="J269" t="s">
        <v>23</v>
      </c>
      <c r="K269" t="s">
        <v>24</v>
      </c>
      <c r="L269" t="e">
        <f t="shared" si="17"/>
        <v>#NAME?</v>
      </c>
      <c r="M269" t="s">
        <v>23</v>
      </c>
      <c r="N269" t="s">
        <v>52</v>
      </c>
      <c r="O269" s="5">
        <f t="shared" si="15"/>
        <v>782</v>
      </c>
      <c r="P269" s="6">
        <f t="shared" ref="P269:P332" si="18">D260+($O$2*(D261-D260))</f>
        <v>113.09444444444445</v>
      </c>
    </row>
    <row r="270" spans="1:16">
      <c r="A270">
        <v>268</v>
      </c>
      <c r="B270" s="1">
        <v>42545</v>
      </c>
      <c r="C270" s="2">
        <v>0.19290509259259259</v>
      </c>
      <c r="D270">
        <v>90.6</v>
      </c>
      <c r="E270" t="s">
        <v>22</v>
      </c>
      <c r="F270" t="e">
        <f t="shared" si="16"/>
        <v>#NAME?</v>
      </c>
      <c r="G270" t="s">
        <v>22</v>
      </c>
      <c r="H270" t="s">
        <v>23</v>
      </c>
      <c r="I270" t="s">
        <v>24</v>
      </c>
      <c r="J270" t="s">
        <v>23</v>
      </c>
      <c r="K270" t="s">
        <v>24</v>
      </c>
      <c r="L270" t="e">
        <f t="shared" si="17"/>
        <v>#NAME?</v>
      </c>
      <c r="M270" t="s">
        <v>23</v>
      </c>
      <c r="N270" t="s">
        <v>52</v>
      </c>
      <c r="O270" s="5">
        <f t="shared" si="15"/>
        <v>785</v>
      </c>
      <c r="P270" s="6">
        <f t="shared" si="18"/>
        <v>110.58222222222223</v>
      </c>
    </row>
    <row r="271" spans="1:16">
      <c r="A271">
        <v>269</v>
      </c>
      <c r="B271" s="1">
        <v>42545</v>
      </c>
      <c r="C271" s="2">
        <v>0.19498842592592591</v>
      </c>
      <c r="D271">
        <v>88.7</v>
      </c>
      <c r="E271" t="s">
        <v>22</v>
      </c>
      <c r="F271" t="e">
        <f t="shared" si="16"/>
        <v>#NAME?</v>
      </c>
      <c r="G271" t="s">
        <v>22</v>
      </c>
      <c r="H271" t="s">
        <v>23</v>
      </c>
      <c r="I271" t="s">
        <v>24</v>
      </c>
      <c r="J271" t="s">
        <v>23</v>
      </c>
      <c r="K271" t="s">
        <v>24</v>
      </c>
      <c r="L271" t="e">
        <f t="shared" si="17"/>
        <v>#NAME?</v>
      </c>
      <c r="M271" t="s">
        <v>23</v>
      </c>
      <c r="N271" t="s">
        <v>52</v>
      </c>
      <c r="O271" s="5">
        <f t="shared" ref="O271:O334" si="19">O270+3</f>
        <v>788</v>
      </c>
      <c r="P271" s="6">
        <f t="shared" si="18"/>
        <v>107.99444444444444</v>
      </c>
    </row>
    <row r="272" spans="1:16">
      <c r="A272">
        <v>270</v>
      </c>
      <c r="B272" s="1">
        <v>42545</v>
      </c>
      <c r="C272" s="2">
        <v>0.19707175925925924</v>
      </c>
      <c r="D272">
        <v>86.9</v>
      </c>
      <c r="E272" t="s">
        <v>22</v>
      </c>
      <c r="F272" t="e">
        <f t="shared" si="16"/>
        <v>#NAME?</v>
      </c>
      <c r="G272" t="s">
        <v>22</v>
      </c>
      <c r="H272" t="s">
        <v>23</v>
      </c>
      <c r="I272" t="s">
        <v>24</v>
      </c>
      <c r="J272" t="s">
        <v>23</v>
      </c>
      <c r="K272" t="s">
        <v>24</v>
      </c>
      <c r="L272" t="e">
        <f t="shared" si="17"/>
        <v>#NAME?</v>
      </c>
      <c r="M272" t="s">
        <v>23</v>
      </c>
      <c r="N272" t="s">
        <v>52</v>
      </c>
      <c r="O272" s="5">
        <f t="shared" si="19"/>
        <v>791</v>
      </c>
      <c r="P272" s="6">
        <f t="shared" si="18"/>
        <v>105.50666666666666</v>
      </c>
    </row>
    <row r="273" spans="1:16">
      <c r="A273">
        <v>271</v>
      </c>
      <c r="B273" s="1">
        <v>42545</v>
      </c>
      <c r="C273" s="2">
        <v>0.19915509259259259</v>
      </c>
      <c r="D273">
        <v>85</v>
      </c>
      <c r="E273" t="s">
        <v>22</v>
      </c>
      <c r="F273" t="e">
        <f t="shared" si="16"/>
        <v>#NAME?</v>
      </c>
      <c r="G273" t="s">
        <v>22</v>
      </c>
      <c r="H273" t="s">
        <v>23</v>
      </c>
      <c r="I273" t="s">
        <v>24</v>
      </c>
      <c r="J273" t="s">
        <v>23</v>
      </c>
      <c r="K273" t="s">
        <v>24</v>
      </c>
      <c r="L273" t="e">
        <f t="shared" si="17"/>
        <v>#NAME?</v>
      </c>
      <c r="M273" t="s">
        <v>23</v>
      </c>
      <c r="N273" t="s">
        <v>52</v>
      </c>
      <c r="O273" s="5">
        <f t="shared" si="19"/>
        <v>794</v>
      </c>
      <c r="P273" s="6">
        <f t="shared" si="18"/>
        <v>103.13111111111111</v>
      </c>
    </row>
    <row r="274" spans="1:16">
      <c r="A274">
        <v>272</v>
      </c>
      <c r="B274" s="1">
        <v>42545</v>
      </c>
      <c r="C274" s="2">
        <v>0.20123842592592592</v>
      </c>
      <c r="D274">
        <v>83.3</v>
      </c>
      <c r="E274" t="s">
        <v>22</v>
      </c>
      <c r="F274" t="e">
        <f t="shared" si="16"/>
        <v>#NAME?</v>
      </c>
      <c r="G274" t="s">
        <v>22</v>
      </c>
      <c r="H274" t="s">
        <v>23</v>
      </c>
      <c r="I274" t="s">
        <v>24</v>
      </c>
      <c r="J274" t="s">
        <v>23</v>
      </c>
      <c r="K274" t="s">
        <v>24</v>
      </c>
      <c r="L274" t="e">
        <f t="shared" si="17"/>
        <v>#NAME?</v>
      </c>
      <c r="M274" t="s">
        <v>23</v>
      </c>
      <c r="N274" t="s">
        <v>52</v>
      </c>
      <c r="O274" s="5">
        <f t="shared" si="19"/>
        <v>797</v>
      </c>
      <c r="P274" s="6">
        <f t="shared" si="18"/>
        <v>100.91888888888889</v>
      </c>
    </row>
    <row r="275" spans="1:16">
      <c r="A275">
        <v>273</v>
      </c>
      <c r="B275" s="1">
        <v>42545</v>
      </c>
      <c r="C275" s="2">
        <v>0.20332175925925924</v>
      </c>
      <c r="D275">
        <v>81.599999999999994</v>
      </c>
      <c r="E275" t="s">
        <v>22</v>
      </c>
      <c r="F275" t="e">
        <f t="shared" si="16"/>
        <v>#NAME?</v>
      </c>
      <c r="G275" t="s">
        <v>22</v>
      </c>
      <c r="H275" t="s">
        <v>23</v>
      </c>
      <c r="I275" t="s">
        <v>24</v>
      </c>
      <c r="J275" t="s">
        <v>23</v>
      </c>
      <c r="K275" t="s">
        <v>24</v>
      </c>
      <c r="L275" t="e">
        <f t="shared" si="17"/>
        <v>#NAME?</v>
      </c>
      <c r="M275" t="s">
        <v>23</v>
      </c>
      <c r="N275" t="s">
        <v>52</v>
      </c>
      <c r="O275" s="5">
        <f t="shared" si="19"/>
        <v>800</v>
      </c>
      <c r="P275" s="6">
        <f t="shared" si="18"/>
        <v>98.63111111111111</v>
      </c>
    </row>
    <row r="276" spans="1:16">
      <c r="A276">
        <v>274</v>
      </c>
      <c r="B276" s="1">
        <v>42545</v>
      </c>
      <c r="C276" s="2">
        <v>0.20540509259259257</v>
      </c>
      <c r="D276">
        <v>79.900000000000006</v>
      </c>
      <c r="E276" t="s">
        <v>22</v>
      </c>
      <c r="F276" t="e">
        <f t="shared" si="16"/>
        <v>#NAME?</v>
      </c>
      <c r="G276" t="s">
        <v>22</v>
      </c>
      <c r="H276" t="s">
        <v>23</v>
      </c>
      <c r="I276" t="s">
        <v>24</v>
      </c>
      <c r="J276" t="s">
        <v>23</v>
      </c>
      <c r="K276" t="s">
        <v>24</v>
      </c>
      <c r="L276" t="e">
        <f t="shared" si="17"/>
        <v>#NAME?</v>
      </c>
      <c r="M276" t="s">
        <v>23</v>
      </c>
      <c r="N276" t="s">
        <v>52</v>
      </c>
      <c r="O276" s="5">
        <f t="shared" si="19"/>
        <v>803</v>
      </c>
      <c r="P276" s="6">
        <f t="shared" si="18"/>
        <v>96.443333333333328</v>
      </c>
    </row>
    <row r="277" spans="1:16">
      <c r="A277">
        <v>275</v>
      </c>
      <c r="B277" s="1">
        <v>42545</v>
      </c>
      <c r="C277" s="2">
        <v>0.2074884259259259</v>
      </c>
      <c r="D277">
        <v>78.3</v>
      </c>
      <c r="E277" t="s">
        <v>22</v>
      </c>
      <c r="F277" t="e">
        <f t="shared" si="16"/>
        <v>#NAME?</v>
      </c>
      <c r="G277" t="s">
        <v>22</v>
      </c>
      <c r="H277" t="s">
        <v>23</v>
      </c>
      <c r="I277" t="s">
        <v>24</v>
      </c>
      <c r="J277" t="s">
        <v>23</v>
      </c>
      <c r="K277" t="s">
        <v>24</v>
      </c>
      <c r="L277" t="e">
        <f t="shared" si="17"/>
        <v>#NAME?</v>
      </c>
      <c r="M277" t="s">
        <v>23</v>
      </c>
      <c r="N277" t="s">
        <v>52</v>
      </c>
      <c r="O277" s="5">
        <f t="shared" si="19"/>
        <v>806</v>
      </c>
      <c r="P277" s="6">
        <f t="shared" si="18"/>
        <v>94.355555555555554</v>
      </c>
    </row>
    <row r="278" spans="1:16">
      <c r="A278">
        <v>276</v>
      </c>
      <c r="B278" s="1">
        <v>42545</v>
      </c>
      <c r="C278" s="2">
        <v>0.20957175925925928</v>
      </c>
      <c r="D278">
        <v>76.8</v>
      </c>
      <c r="E278" t="s">
        <v>22</v>
      </c>
      <c r="F278" t="e">
        <f t="shared" si="16"/>
        <v>#NAME?</v>
      </c>
      <c r="G278" t="s">
        <v>22</v>
      </c>
      <c r="H278" t="s">
        <v>23</v>
      </c>
      <c r="I278" t="s">
        <v>24</v>
      </c>
      <c r="J278" t="s">
        <v>23</v>
      </c>
      <c r="K278" t="s">
        <v>24</v>
      </c>
      <c r="L278" t="e">
        <f t="shared" si="17"/>
        <v>#NAME?</v>
      </c>
      <c r="M278" t="s">
        <v>23</v>
      </c>
      <c r="N278" t="s">
        <v>52</v>
      </c>
      <c r="O278" s="5">
        <f t="shared" si="19"/>
        <v>809</v>
      </c>
      <c r="P278" s="6">
        <f t="shared" si="18"/>
        <v>92.355555555555554</v>
      </c>
    </row>
    <row r="279" spans="1:16">
      <c r="A279">
        <v>277</v>
      </c>
      <c r="B279" s="1">
        <v>42545</v>
      </c>
      <c r="C279" s="2">
        <v>0.2116550925925926</v>
      </c>
      <c r="D279">
        <v>75.3</v>
      </c>
      <c r="E279" t="s">
        <v>22</v>
      </c>
      <c r="F279" t="e">
        <f t="shared" si="16"/>
        <v>#NAME?</v>
      </c>
      <c r="G279" t="s">
        <v>22</v>
      </c>
      <c r="H279" t="s">
        <v>23</v>
      </c>
      <c r="I279" t="s">
        <v>24</v>
      </c>
      <c r="J279" t="s">
        <v>23</v>
      </c>
      <c r="K279" t="s">
        <v>24</v>
      </c>
      <c r="L279" t="e">
        <f t="shared" si="17"/>
        <v>#NAME?</v>
      </c>
      <c r="M279" t="s">
        <v>23</v>
      </c>
      <c r="N279" t="s">
        <v>52</v>
      </c>
      <c r="O279" s="5">
        <f t="shared" si="19"/>
        <v>812</v>
      </c>
      <c r="P279" s="6">
        <f t="shared" si="18"/>
        <v>90.367777777777775</v>
      </c>
    </row>
    <row r="280" spans="1:16">
      <c r="A280">
        <v>278</v>
      </c>
      <c r="B280" s="1">
        <v>42545</v>
      </c>
      <c r="C280" s="2">
        <v>0.21373842592592593</v>
      </c>
      <c r="D280">
        <v>73.8</v>
      </c>
      <c r="E280" t="s">
        <v>22</v>
      </c>
      <c r="F280" t="e">
        <f t="shared" si="16"/>
        <v>#NAME?</v>
      </c>
      <c r="G280" t="s">
        <v>22</v>
      </c>
      <c r="H280" t="s">
        <v>23</v>
      </c>
      <c r="I280" t="s">
        <v>24</v>
      </c>
      <c r="J280" t="s">
        <v>23</v>
      </c>
      <c r="K280" t="s">
        <v>24</v>
      </c>
      <c r="L280" t="e">
        <f t="shared" si="17"/>
        <v>#NAME?</v>
      </c>
      <c r="M280" t="s">
        <v>23</v>
      </c>
      <c r="N280" t="s">
        <v>52</v>
      </c>
      <c r="O280" s="5">
        <f t="shared" si="19"/>
        <v>815</v>
      </c>
      <c r="P280" s="6">
        <f t="shared" si="18"/>
        <v>88.48</v>
      </c>
    </row>
    <row r="281" spans="1:16">
      <c r="A281">
        <v>279</v>
      </c>
      <c r="B281" s="1">
        <v>42545</v>
      </c>
      <c r="C281" s="2">
        <v>0.21582175925925925</v>
      </c>
      <c r="D281">
        <v>72.400000000000006</v>
      </c>
      <c r="E281" t="s">
        <v>22</v>
      </c>
      <c r="F281" t="e">
        <f t="shared" si="16"/>
        <v>#NAME?</v>
      </c>
      <c r="G281" t="s">
        <v>22</v>
      </c>
      <c r="H281" t="s">
        <v>23</v>
      </c>
      <c r="I281" t="s">
        <v>24</v>
      </c>
      <c r="J281" t="s">
        <v>23</v>
      </c>
      <c r="K281" t="s">
        <v>24</v>
      </c>
      <c r="L281" t="e">
        <f t="shared" si="17"/>
        <v>#NAME?</v>
      </c>
      <c r="M281" t="s">
        <v>23</v>
      </c>
      <c r="N281" t="s">
        <v>52</v>
      </c>
      <c r="O281" s="5">
        <f t="shared" si="19"/>
        <v>818</v>
      </c>
      <c r="P281" s="6">
        <f t="shared" si="18"/>
        <v>86.667777777777786</v>
      </c>
    </row>
    <row r="282" spans="1:16">
      <c r="A282">
        <v>280</v>
      </c>
      <c r="B282" s="1">
        <v>42545</v>
      </c>
      <c r="C282" s="2">
        <v>0.21790509259259261</v>
      </c>
      <c r="D282">
        <v>71.099999999999994</v>
      </c>
      <c r="E282" t="s">
        <v>22</v>
      </c>
      <c r="F282" t="e">
        <f t="shared" si="16"/>
        <v>#NAME?</v>
      </c>
      <c r="G282" t="s">
        <v>22</v>
      </c>
      <c r="H282" t="s">
        <v>23</v>
      </c>
      <c r="I282" t="s">
        <v>24</v>
      </c>
      <c r="J282" t="s">
        <v>23</v>
      </c>
      <c r="K282" t="s">
        <v>24</v>
      </c>
      <c r="L282" t="e">
        <f t="shared" si="17"/>
        <v>#NAME?</v>
      </c>
      <c r="M282" t="s">
        <v>23</v>
      </c>
      <c r="N282" t="s">
        <v>52</v>
      </c>
      <c r="O282" s="5">
        <f t="shared" si="19"/>
        <v>821</v>
      </c>
      <c r="P282" s="6">
        <f t="shared" si="18"/>
        <v>84.792222222222222</v>
      </c>
    </row>
    <row r="283" spans="1:16">
      <c r="A283">
        <v>281</v>
      </c>
      <c r="B283" s="1">
        <v>42545</v>
      </c>
      <c r="C283" s="2">
        <v>0.21998842592592593</v>
      </c>
      <c r="D283">
        <v>69.7</v>
      </c>
      <c r="E283" t="s">
        <v>22</v>
      </c>
      <c r="F283" t="e">
        <f t="shared" si="16"/>
        <v>#NAME?</v>
      </c>
      <c r="G283" t="s">
        <v>22</v>
      </c>
      <c r="H283" t="s">
        <v>23</v>
      </c>
      <c r="I283" t="s">
        <v>24</v>
      </c>
      <c r="J283" t="s">
        <v>23</v>
      </c>
      <c r="K283" t="s">
        <v>24</v>
      </c>
      <c r="L283" t="e">
        <f t="shared" si="17"/>
        <v>#NAME?</v>
      </c>
      <c r="M283" t="s">
        <v>23</v>
      </c>
      <c r="N283" t="s">
        <v>52</v>
      </c>
      <c r="O283" s="5">
        <f t="shared" si="19"/>
        <v>824</v>
      </c>
      <c r="P283" s="6">
        <f t="shared" si="18"/>
        <v>83.092222222222219</v>
      </c>
    </row>
    <row r="284" spans="1:16">
      <c r="A284">
        <v>282</v>
      </c>
      <c r="B284" s="1">
        <v>42545</v>
      </c>
      <c r="C284" s="2">
        <v>0.22207175925925926</v>
      </c>
      <c r="D284">
        <v>68.400000000000006</v>
      </c>
      <c r="E284" t="s">
        <v>22</v>
      </c>
      <c r="F284" t="e">
        <f t="shared" si="16"/>
        <v>#NAME?</v>
      </c>
      <c r="G284" t="s">
        <v>22</v>
      </c>
      <c r="H284" t="s">
        <v>23</v>
      </c>
      <c r="I284" t="s">
        <v>24</v>
      </c>
      <c r="J284" t="s">
        <v>23</v>
      </c>
      <c r="K284" t="s">
        <v>24</v>
      </c>
      <c r="L284" t="e">
        <f t="shared" si="17"/>
        <v>#NAME?</v>
      </c>
      <c r="M284" t="s">
        <v>23</v>
      </c>
      <c r="N284" t="s">
        <v>52</v>
      </c>
      <c r="O284" s="5">
        <f t="shared" si="19"/>
        <v>827</v>
      </c>
      <c r="P284" s="6">
        <f t="shared" si="18"/>
        <v>81.392222222222216</v>
      </c>
    </row>
    <row r="285" spans="1:16">
      <c r="A285">
        <v>283</v>
      </c>
      <c r="B285" s="1">
        <v>42545</v>
      </c>
      <c r="C285" s="2">
        <v>0.22415509259259259</v>
      </c>
      <c r="D285">
        <v>67.2</v>
      </c>
      <c r="E285" t="s">
        <v>22</v>
      </c>
      <c r="F285" t="e">
        <f t="shared" si="16"/>
        <v>#NAME?</v>
      </c>
      <c r="G285" t="s">
        <v>22</v>
      </c>
      <c r="H285" t="s">
        <v>23</v>
      </c>
      <c r="I285" t="s">
        <v>24</v>
      </c>
      <c r="J285" t="s">
        <v>23</v>
      </c>
      <c r="K285" t="s">
        <v>24</v>
      </c>
      <c r="L285" t="e">
        <f t="shared" si="17"/>
        <v>#NAME?</v>
      </c>
      <c r="M285" t="s">
        <v>23</v>
      </c>
      <c r="N285" t="s">
        <v>52</v>
      </c>
      <c r="O285" s="5">
        <f t="shared" si="19"/>
        <v>830</v>
      </c>
      <c r="P285" s="6">
        <f t="shared" si="18"/>
        <v>79.704444444444448</v>
      </c>
    </row>
    <row r="286" spans="1:16">
      <c r="A286">
        <v>284</v>
      </c>
      <c r="B286" s="1">
        <v>42545</v>
      </c>
      <c r="C286" s="2">
        <v>0.22623842592592591</v>
      </c>
      <c r="D286">
        <v>65.8</v>
      </c>
      <c r="E286" t="s">
        <v>22</v>
      </c>
      <c r="F286" t="e">
        <f t="shared" si="16"/>
        <v>#NAME?</v>
      </c>
      <c r="G286" t="s">
        <v>22</v>
      </c>
      <c r="H286" t="s">
        <v>23</v>
      </c>
      <c r="I286" t="s">
        <v>24</v>
      </c>
      <c r="J286" t="s">
        <v>23</v>
      </c>
      <c r="K286" t="s">
        <v>24</v>
      </c>
      <c r="L286" t="e">
        <f t="shared" si="17"/>
        <v>#NAME?</v>
      </c>
      <c r="M286" t="s">
        <v>23</v>
      </c>
      <c r="N286" t="s">
        <v>52</v>
      </c>
      <c r="O286" s="5">
        <f t="shared" si="19"/>
        <v>833</v>
      </c>
      <c r="P286" s="6">
        <f t="shared" si="18"/>
        <v>78.11666666666666</v>
      </c>
    </row>
    <row r="287" spans="1:16">
      <c r="A287">
        <v>285</v>
      </c>
      <c r="B287" s="1">
        <v>42545</v>
      </c>
      <c r="C287" s="2">
        <v>0.22832175925925927</v>
      </c>
      <c r="D287">
        <v>64.7</v>
      </c>
      <c r="E287" t="s">
        <v>22</v>
      </c>
      <c r="F287" t="e">
        <f t="shared" si="16"/>
        <v>#NAME?</v>
      </c>
      <c r="G287" t="s">
        <v>22</v>
      </c>
      <c r="H287" t="s">
        <v>23</v>
      </c>
      <c r="I287" t="s">
        <v>24</v>
      </c>
      <c r="J287" t="s">
        <v>23</v>
      </c>
      <c r="K287" t="s">
        <v>24</v>
      </c>
      <c r="L287" t="e">
        <f t="shared" si="17"/>
        <v>#NAME?</v>
      </c>
      <c r="M287" t="s">
        <v>23</v>
      </c>
      <c r="N287" t="s">
        <v>52</v>
      </c>
      <c r="O287" s="5">
        <f t="shared" si="19"/>
        <v>836</v>
      </c>
      <c r="P287" s="6">
        <f t="shared" si="18"/>
        <v>76.61666666666666</v>
      </c>
    </row>
    <row r="288" spans="1:16">
      <c r="A288">
        <v>286</v>
      </c>
      <c r="B288" s="1">
        <v>42545</v>
      </c>
      <c r="C288" s="2">
        <v>0.23040509259259259</v>
      </c>
      <c r="D288">
        <v>63.6</v>
      </c>
      <c r="E288" t="s">
        <v>22</v>
      </c>
      <c r="F288" t="e">
        <f t="shared" si="16"/>
        <v>#NAME?</v>
      </c>
      <c r="G288" t="s">
        <v>22</v>
      </c>
      <c r="H288" t="s">
        <v>23</v>
      </c>
      <c r="I288" t="s">
        <v>24</v>
      </c>
      <c r="J288" t="s">
        <v>23</v>
      </c>
      <c r="K288" t="s">
        <v>24</v>
      </c>
      <c r="L288" t="e">
        <f t="shared" si="17"/>
        <v>#NAME?</v>
      </c>
      <c r="M288" t="s">
        <v>23</v>
      </c>
      <c r="N288" t="s">
        <v>52</v>
      </c>
      <c r="O288" s="5">
        <f t="shared" si="19"/>
        <v>839</v>
      </c>
      <c r="P288" s="6">
        <f t="shared" si="18"/>
        <v>75.11666666666666</v>
      </c>
    </row>
    <row r="289" spans="1:16">
      <c r="A289">
        <v>287</v>
      </c>
      <c r="B289" s="1">
        <v>42545</v>
      </c>
      <c r="C289" s="2">
        <v>0.23248842592592592</v>
      </c>
      <c r="D289">
        <v>62.5</v>
      </c>
      <c r="E289" t="s">
        <v>22</v>
      </c>
      <c r="F289" t="e">
        <f t="shared" si="16"/>
        <v>#NAME?</v>
      </c>
      <c r="G289" t="s">
        <v>22</v>
      </c>
      <c r="H289" t="s">
        <v>23</v>
      </c>
      <c r="I289" t="s">
        <v>24</v>
      </c>
      <c r="J289" t="s">
        <v>23</v>
      </c>
      <c r="K289" t="s">
        <v>24</v>
      </c>
      <c r="L289" t="e">
        <f t="shared" si="17"/>
        <v>#NAME?</v>
      </c>
      <c r="M289" t="s">
        <v>23</v>
      </c>
      <c r="N289" t="s">
        <v>52</v>
      </c>
      <c r="O289" s="5">
        <f t="shared" si="19"/>
        <v>842</v>
      </c>
      <c r="P289" s="6">
        <f t="shared" si="18"/>
        <v>73.628888888888881</v>
      </c>
    </row>
    <row r="290" spans="1:16">
      <c r="A290">
        <v>288</v>
      </c>
      <c r="B290" s="1">
        <v>42545</v>
      </c>
      <c r="C290" s="2">
        <v>0.23457175925925924</v>
      </c>
      <c r="D290">
        <v>61.4</v>
      </c>
      <c r="E290" t="s">
        <v>22</v>
      </c>
      <c r="F290" t="e">
        <f t="shared" si="16"/>
        <v>#NAME?</v>
      </c>
      <c r="G290" t="s">
        <v>22</v>
      </c>
      <c r="H290" t="s">
        <v>23</v>
      </c>
      <c r="I290" t="s">
        <v>24</v>
      </c>
      <c r="J290" t="s">
        <v>23</v>
      </c>
      <c r="K290" t="s">
        <v>24</v>
      </c>
      <c r="L290" t="e">
        <f t="shared" si="17"/>
        <v>#NAME?</v>
      </c>
      <c r="M290" t="s">
        <v>23</v>
      </c>
      <c r="N290" t="s">
        <v>52</v>
      </c>
      <c r="O290" s="5">
        <f t="shared" si="19"/>
        <v>845</v>
      </c>
      <c r="P290" s="6">
        <f t="shared" si="18"/>
        <v>72.24111111111111</v>
      </c>
    </row>
    <row r="291" spans="1:16">
      <c r="A291">
        <v>289</v>
      </c>
      <c r="B291" s="1">
        <v>42545</v>
      </c>
      <c r="C291" s="2">
        <v>0.23665509259259257</v>
      </c>
      <c r="D291">
        <v>60.4</v>
      </c>
      <c r="E291" t="s">
        <v>22</v>
      </c>
      <c r="F291" t="e">
        <f t="shared" si="16"/>
        <v>#NAME?</v>
      </c>
      <c r="G291" t="s">
        <v>22</v>
      </c>
      <c r="H291" t="s">
        <v>23</v>
      </c>
      <c r="I291" t="s">
        <v>24</v>
      </c>
      <c r="J291" t="s">
        <v>23</v>
      </c>
      <c r="K291" t="s">
        <v>24</v>
      </c>
      <c r="L291" t="e">
        <f t="shared" si="17"/>
        <v>#NAME?</v>
      </c>
      <c r="M291" t="s">
        <v>23</v>
      </c>
      <c r="N291" t="s">
        <v>52</v>
      </c>
      <c r="O291" s="5">
        <f t="shared" si="19"/>
        <v>848</v>
      </c>
      <c r="P291" s="6">
        <f t="shared" si="18"/>
        <v>70.928888888888878</v>
      </c>
    </row>
    <row r="292" spans="1:16">
      <c r="A292">
        <v>290</v>
      </c>
      <c r="B292" s="1">
        <v>42545</v>
      </c>
      <c r="C292" s="2">
        <v>0.2387384259259259</v>
      </c>
      <c r="D292">
        <v>59.2</v>
      </c>
      <c r="E292" t="s">
        <v>22</v>
      </c>
      <c r="F292" t="e">
        <f t="shared" si="16"/>
        <v>#NAME?</v>
      </c>
      <c r="G292" t="s">
        <v>22</v>
      </c>
      <c r="H292" t="s">
        <v>23</v>
      </c>
      <c r="I292" t="s">
        <v>24</v>
      </c>
      <c r="J292" t="s">
        <v>23</v>
      </c>
      <c r="K292" t="s">
        <v>24</v>
      </c>
      <c r="L292" t="e">
        <f t="shared" si="17"/>
        <v>#NAME?</v>
      </c>
      <c r="M292" t="s">
        <v>23</v>
      </c>
      <c r="N292" t="s">
        <v>52</v>
      </c>
      <c r="O292" s="5">
        <f t="shared" si="19"/>
        <v>851</v>
      </c>
      <c r="P292" s="6">
        <f t="shared" si="18"/>
        <v>69.541111111111107</v>
      </c>
    </row>
    <row r="293" spans="1:16">
      <c r="A293">
        <v>291</v>
      </c>
      <c r="B293" s="1">
        <v>42545</v>
      </c>
      <c r="C293" s="2">
        <v>0.24082175925925928</v>
      </c>
      <c r="D293">
        <v>58.2</v>
      </c>
      <c r="E293" t="s">
        <v>22</v>
      </c>
      <c r="F293" t="e">
        <f t="shared" si="16"/>
        <v>#NAME?</v>
      </c>
      <c r="G293" t="s">
        <v>22</v>
      </c>
      <c r="H293" t="s">
        <v>23</v>
      </c>
      <c r="I293" t="s">
        <v>24</v>
      </c>
      <c r="J293" t="s">
        <v>23</v>
      </c>
      <c r="K293" t="s">
        <v>24</v>
      </c>
      <c r="L293" t="e">
        <f t="shared" si="17"/>
        <v>#NAME?</v>
      </c>
      <c r="M293" t="s">
        <v>23</v>
      </c>
      <c r="N293" t="s">
        <v>52</v>
      </c>
      <c r="O293" s="5">
        <f t="shared" si="19"/>
        <v>854</v>
      </c>
      <c r="P293" s="6">
        <f t="shared" si="18"/>
        <v>68.25333333333333</v>
      </c>
    </row>
    <row r="294" spans="1:16">
      <c r="A294">
        <v>292</v>
      </c>
      <c r="B294" s="1">
        <v>42545</v>
      </c>
      <c r="C294" s="2">
        <v>0.2429050925925926</v>
      </c>
      <c r="D294">
        <v>57.3</v>
      </c>
      <c r="E294" t="s">
        <v>22</v>
      </c>
      <c r="F294" t="e">
        <f t="shared" si="16"/>
        <v>#NAME?</v>
      </c>
      <c r="G294" t="s">
        <v>22</v>
      </c>
      <c r="H294" t="s">
        <v>23</v>
      </c>
      <c r="I294" t="s">
        <v>24</v>
      </c>
      <c r="J294" t="s">
        <v>23</v>
      </c>
      <c r="K294" t="s">
        <v>24</v>
      </c>
      <c r="L294" t="e">
        <f t="shared" si="17"/>
        <v>#NAME?</v>
      </c>
      <c r="M294" t="s">
        <v>23</v>
      </c>
      <c r="N294" t="s">
        <v>52</v>
      </c>
      <c r="O294" s="5">
        <f t="shared" si="19"/>
        <v>857</v>
      </c>
      <c r="P294" s="6">
        <f t="shared" si="18"/>
        <v>67.028888888888886</v>
      </c>
    </row>
    <row r="295" spans="1:16">
      <c r="A295">
        <v>293</v>
      </c>
      <c r="B295" s="1">
        <v>42545</v>
      </c>
      <c r="C295" s="2">
        <v>0.24498842592592593</v>
      </c>
      <c r="D295">
        <v>56.3</v>
      </c>
      <c r="E295" t="s">
        <v>22</v>
      </c>
      <c r="F295" t="e">
        <f t="shared" si="16"/>
        <v>#NAME?</v>
      </c>
      <c r="G295" t="s">
        <v>22</v>
      </c>
      <c r="H295" t="s">
        <v>23</v>
      </c>
      <c r="I295" t="s">
        <v>24</v>
      </c>
      <c r="J295" t="s">
        <v>23</v>
      </c>
      <c r="K295" t="s">
        <v>24</v>
      </c>
      <c r="L295" t="e">
        <f t="shared" si="17"/>
        <v>#NAME?</v>
      </c>
      <c r="M295" t="s">
        <v>23</v>
      </c>
      <c r="N295" t="s">
        <v>52</v>
      </c>
      <c r="O295" s="5">
        <f t="shared" si="19"/>
        <v>860</v>
      </c>
      <c r="P295" s="6">
        <f t="shared" si="18"/>
        <v>65.665555555555557</v>
      </c>
    </row>
    <row r="296" spans="1:16">
      <c r="A296">
        <v>294</v>
      </c>
      <c r="B296" s="1">
        <v>42545</v>
      </c>
      <c r="C296" s="2">
        <v>0.24707175925925925</v>
      </c>
      <c r="D296">
        <v>55.4</v>
      </c>
      <c r="E296" t="s">
        <v>22</v>
      </c>
      <c r="F296" t="e">
        <f t="shared" si="16"/>
        <v>#NAME?</v>
      </c>
      <c r="G296" t="s">
        <v>22</v>
      </c>
      <c r="H296" t="s">
        <v>23</v>
      </c>
      <c r="I296" t="s">
        <v>24</v>
      </c>
      <c r="J296" t="s">
        <v>23</v>
      </c>
      <c r="K296" t="s">
        <v>24</v>
      </c>
      <c r="L296" t="e">
        <f t="shared" si="17"/>
        <v>#NAME?</v>
      </c>
      <c r="M296" t="s">
        <v>23</v>
      </c>
      <c r="N296" t="s">
        <v>52</v>
      </c>
      <c r="O296" s="5">
        <f t="shared" si="19"/>
        <v>863</v>
      </c>
      <c r="P296" s="6">
        <f t="shared" si="18"/>
        <v>64.565555555555562</v>
      </c>
    </row>
    <row r="297" spans="1:16">
      <c r="A297">
        <v>295</v>
      </c>
      <c r="B297" s="1">
        <v>42545</v>
      </c>
      <c r="C297" s="2">
        <v>0.24915509259259258</v>
      </c>
      <c r="D297">
        <v>54.5</v>
      </c>
      <c r="E297" t="s">
        <v>22</v>
      </c>
      <c r="F297" t="e">
        <f t="shared" si="16"/>
        <v>#NAME?</v>
      </c>
      <c r="G297" t="s">
        <v>22</v>
      </c>
      <c r="H297" t="s">
        <v>23</v>
      </c>
      <c r="I297" t="s">
        <v>24</v>
      </c>
      <c r="J297" t="s">
        <v>23</v>
      </c>
      <c r="K297" t="s">
        <v>24</v>
      </c>
      <c r="L297" t="e">
        <f t="shared" si="17"/>
        <v>#NAME?</v>
      </c>
      <c r="M297" t="s">
        <v>23</v>
      </c>
      <c r="N297" t="s">
        <v>52</v>
      </c>
      <c r="O297" s="5">
        <f t="shared" si="19"/>
        <v>866</v>
      </c>
      <c r="P297" s="6">
        <f t="shared" si="18"/>
        <v>63.465555555555554</v>
      </c>
    </row>
    <row r="298" spans="1:16">
      <c r="A298">
        <v>296</v>
      </c>
      <c r="B298" s="1">
        <v>42545</v>
      </c>
      <c r="C298" s="2">
        <v>0.25123842592592593</v>
      </c>
      <c r="D298">
        <v>53.5</v>
      </c>
      <c r="E298" t="s">
        <v>22</v>
      </c>
      <c r="F298" t="e">
        <f t="shared" si="16"/>
        <v>#NAME?</v>
      </c>
      <c r="G298" t="s">
        <v>22</v>
      </c>
      <c r="H298" t="s">
        <v>23</v>
      </c>
      <c r="I298" t="s">
        <v>24</v>
      </c>
      <c r="J298" t="s">
        <v>23</v>
      </c>
      <c r="K298" t="s">
        <v>24</v>
      </c>
      <c r="L298" t="e">
        <f t="shared" si="17"/>
        <v>#NAME?</v>
      </c>
      <c r="M298" t="s">
        <v>23</v>
      </c>
      <c r="N298" t="s">
        <v>52</v>
      </c>
      <c r="O298" s="5">
        <f t="shared" si="19"/>
        <v>869</v>
      </c>
      <c r="P298" s="6">
        <f t="shared" si="18"/>
        <v>62.365555555555552</v>
      </c>
    </row>
    <row r="299" spans="1:16">
      <c r="A299">
        <v>297</v>
      </c>
      <c r="B299" s="1">
        <v>42545</v>
      </c>
      <c r="C299" s="2">
        <v>0.25332175925925926</v>
      </c>
      <c r="D299">
        <v>52.8</v>
      </c>
      <c r="E299" t="s">
        <v>22</v>
      </c>
      <c r="F299" t="e">
        <f t="shared" si="16"/>
        <v>#NAME?</v>
      </c>
      <c r="G299" t="s">
        <v>22</v>
      </c>
      <c r="H299" t="s">
        <v>23</v>
      </c>
      <c r="I299" t="s">
        <v>24</v>
      </c>
      <c r="J299" t="s">
        <v>23</v>
      </c>
      <c r="K299" t="s">
        <v>24</v>
      </c>
      <c r="L299" t="e">
        <f t="shared" si="17"/>
        <v>#NAME?</v>
      </c>
      <c r="M299" t="s">
        <v>23</v>
      </c>
      <c r="N299" t="s">
        <v>52</v>
      </c>
      <c r="O299" s="5">
        <f t="shared" si="19"/>
        <v>872</v>
      </c>
      <c r="P299" s="6">
        <f t="shared" si="18"/>
        <v>61.277777777777771</v>
      </c>
    </row>
    <row r="300" spans="1:16">
      <c r="A300">
        <v>298</v>
      </c>
      <c r="B300" s="1">
        <v>42545</v>
      </c>
      <c r="C300" s="2">
        <v>0.25540509259259259</v>
      </c>
      <c r="D300">
        <v>52</v>
      </c>
      <c r="E300" t="s">
        <v>22</v>
      </c>
      <c r="F300" t="e">
        <f t="shared" si="16"/>
        <v>#NAME?</v>
      </c>
      <c r="G300" t="s">
        <v>22</v>
      </c>
      <c r="H300" t="s">
        <v>23</v>
      </c>
      <c r="I300" t="s">
        <v>24</v>
      </c>
      <c r="J300" t="s">
        <v>23</v>
      </c>
      <c r="K300" t="s">
        <v>24</v>
      </c>
      <c r="L300" t="e">
        <f t="shared" si="17"/>
        <v>#NAME?</v>
      </c>
      <c r="M300" t="s">
        <v>23</v>
      </c>
      <c r="N300" t="s">
        <v>52</v>
      </c>
      <c r="O300" s="5">
        <f t="shared" si="19"/>
        <v>875</v>
      </c>
      <c r="P300" s="6">
        <f t="shared" si="18"/>
        <v>60.25333333333333</v>
      </c>
    </row>
    <row r="301" spans="1:16">
      <c r="A301">
        <v>299</v>
      </c>
      <c r="B301" s="1">
        <v>42545</v>
      </c>
      <c r="C301" s="2">
        <v>0.25748842592592591</v>
      </c>
      <c r="D301">
        <v>51.3</v>
      </c>
      <c r="E301" t="s">
        <v>22</v>
      </c>
      <c r="F301" t="e">
        <f t="shared" si="16"/>
        <v>#NAME?</v>
      </c>
      <c r="G301" t="s">
        <v>22</v>
      </c>
      <c r="H301" t="s">
        <v>23</v>
      </c>
      <c r="I301" t="s">
        <v>24</v>
      </c>
      <c r="J301" t="s">
        <v>23</v>
      </c>
      <c r="K301" t="s">
        <v>24</v>
      </c>
      <c r="L301" t="e">
        <f t="shared" si="17"/>
        <v>#NAME?</v>
      </c>
      <c r="M301" t="s">
        <v>23</v>
      </c>
      <c r="N301" t="s">
        <v>52</v>
      </c>
      <c r="O301" s="5">
        <f t="shared" si="19"/>
        <v>878</v>
      </c>
      <c r="P301" s="6">
        <f t="shared" si="18"/>
        <v>59.077777777777783</v>
      </c>
    </row>
    <row r="302" spans="1:16">
      <c r="A302">
        <v>300</v>
      </c>
      <c r="B302" s="1">
        <v>42545</v>
      </c>
      <c r="C302" s="2">
        <v>0.25957175925925929</v>
      </c>
      <c r="D302">
        <v>50.5</v>
      </c>
      <c r="E302" t="s">
        <v>22</v>
      </c>
      <c r="F302" t="e">
        <f t="shared" si="16"/>
        <v>#NAME?</v>
      </c>
      <c r="G302" t="s">
        <v>22</v>
      </c>
      <c r="H302" t="s">
        <v>23</v>
      </c>
      <c r="I302" t="s">
        <v>24</v>
      </c>
      <c r="J302" t="s">
        <v>23</v>
      </c>
      <c r="K302" t="s">
        <v>24</v>
      </c>
      <c r="L302" t="e">
        <f t="shared" si="17"/>
        <v>#NAME?</v>
      </c>
      <c r="M302" t="s">
        <v>23</v>
      </c>
      <c r="N302" t="s">
        <v>52</v>
      </c>
      <c r="O302" s="5">
        <f t="shared" si="19"/>
        <v>881</v>
      </c>
      <c r="P302" s="6">
        <f t="shared" si="18"/>
        <v>58.09</v>
      </c>
    </row>
    <row r="303" spans="1:16">
      <c r="A303">
        <v>301</v>
      </c>
      <c r="B303" s="1">
        <v>42545</v>
      </c>
      <c r="C303" s="2">
        <v>0.26165509259259262</v>
      </c>
      <c r="D303">
        <v>49.8</v>
      </c>
      <c r="E303" t="s">
        <v>22</v>
      </c>
      <c r="F303" t="e">
        <f t="shared" si="16"/>
        <v>#NAME?</v>
      </c>
      <c r="G303" t="s">
        <v>22</v>
      </c>
      <c r="H303" t="s">
        <v>23</v>
      </c>
      <c r="I303" t="s">
        <v>24</v>
      </c>
      <c r="J303" t="s">
        <v>23</v>
      </c>
      <c r="K303" t="s">
        <v>24</v>
      </c>
      <c r="L303" t="e">
        <f t="shared" si="17"/>
        <v>#NAME?</v>
      </c>
      <c r="M303" t="s">
        <v>23</v>
      </c>
      <c r="N303" t="s">
        <v>52</v>
      </c>
      <c r="O303" s="5">
        <f t="shared" si="19"/>
        <v>884</v>
      </c>
      <c r="P303" s="6">
        <f t="shared" si="18"/>
        <v>57.177777777777777</v>
      </c>
    </row>
    <row r="304" spans="1:16">
      <c r="A304">
        <v>302</v>
      </c>
      <c r="B304" s="1">
        <v>42545</v>
      </c>
      <c r="C304" s="2">
        <v>0.26373842592592595</v>
      </c>
      <c r="D304">
        <v>48.9</v>
      </c>
      <c r="E304" t="s">
        <v>22</v>
      </c>
      <c r="F304" t="e">
        <f t="shared" si="16"/>
        <v>#NAME?</v>
      </c>
      <c r="G304" t="s">
        <v>22</v>
      </c>
      <c r="H304" t="s">
        <v>23</v>
      </c>
      <c r="I304" t="s">
        <v>24</v>
      </c>
      <c r="J304" t="s">
        <v>23</v>
      </c>
      <c r="K304" t="s">
        <v>24</v>
      </c>
      <c r="L304" t="e">
        <f t="shared" si="17"/>
        <v>#NAME?</v>
      </c>
      <c r="M304" t="s">
        <v>23</v>
      </c>
      <c r="N304" t="s">
        <v>52</v>
      </c>
      <c r="O304" s="5">
        <f t="shared" si="19"/>
        <v>887</v>
      </c>
      <c r="P304" s="6">
        <f t="shared" si="18"/>
        <v>56.19</v>
      </c>
    </row>
    <row r="305" spans="1:16">
      <c r="A305">
        <v>303</v>
      </c>
      <c r="B305" s="1">
        <v>42545</v>
      </c>
      <c r="C305" s="2">
        <v>0.26582175925925927</v>
      </c>
      <c r="D305">
        <v>48.3</v>
      </c>
      <c r="E305" t="s">
        <v>22</v>
      </c>
      <c r="F305" t="e">
        <f t="shared" si="16"/>
        <v>#NAME?</v>
      </c>
      <c r="G305" t="s">
        <v>22</v>
      </c>
      <c r="H305" t="s">
        <v>23</v>
      </c>
      <c r="I305" t="s">
        <v>24</v>
      </c>
      <c r="J305" t="s">
        <v>23</v>
      </c>
      <c r="K305" t="s">
        <v>24</v>
      </c>
      <c r="L305" t="e">
        <f t="shared" si="17"/>
        <v>#NAME?</v>
      </c>
      <c r="M305" t="s">
        <v>23</v>
      </c>
      <c r="N305" t="s">
        <v>52</v>
      </c>
      <c r="O305" s="5">
        <f t="shared" si="19"/>
        <v>890</v>
      </c>
      <c r="P305" s="6">
        <f t="shared" si="18"/>
        <v>55.29</v>
      </c>
    </row>
    <row r="306" spans="1:16">
      <c r="A306">
        <v>304</v>
      </c>
      <c r="B306" s="1">
        <v>42545</v>
      </c>
      <c r="C306" s="2">
        <v>0.2679050925925926</v>
      </c>
      <c r="D306">
        <v>47.6</v>
      </c>
      <c r="E306" t="s">
        <v>22</v>
      </c>
      <c r="F306" t="e">
        <f t="shared" si="16"/>
        <v>#NAME?</v>
      </c>
      <c r="G306" t="s">
        <v>22</v>
      </c>
      <c r="H306" t="s">
        <v>23</v>
      </c>
      <c r="I306" t="s">
        <v>24</v>
      </c>
      <c r="J306" t="s">
        <v>23</v>
      </c>
      <c r="K306" t="s">
        <v>24</v>
      </c>
      <c r="L306" t="e">
        <f t="shared" si="17"/>
        <v>#NAME?</v>
      </c>
      <c r="M306" t="s">
        <v>23</v>
      </c>
      <c r="N306" t="s">
        <v>52</v>
      </c>
      <c r="O306" s="5">
        <f t="shared" si="19"/>
        <v>893</v>
      </c>
      <c r="P306" s="6">
        <f t="shared" si="18"/>
        <v>54.37777777777778</v>
      </c>
    </row>
    <row r="307" spans="1:16">
      <c r="A307">
        <v>305</v>
      </c>
      <c r="B307" s="1">
        <v>42545</v>
      </c>
      <c r="C307" s="2">
        <v>0.26998842592592592</v>
      </c>
      <c r="D307">
        <v>47</v>
      </c>
      <c r="E307" t="s">
        <v>22</v>
      </c>
      <c r="F307" t="e">
        <f t="shared" si="16"/>
        <v>#NAME?</v>
      </c>
      <c r="G307" t="s">
        <v>22</v>
      </c>
      <c r="H307" t="s">
        <v>23</v>
      </c>
      <c r="I307" t="s">
        <v>24</v>
      </c>
      <c r="J307" t="s">
        <v>23</v>
      </c>
      <c r="K307" t="s">
        <v>24</v>
      </c>
      <c r="L307" t="e">
        <f t="shared" si="17"/>
        <v>#NAME?</v>
      </c>
      <c r="M307" t="s">
        <v>23</v>
      </c>
      <c r="N307" t="s">
        <v>52</v>
      </c>
      <c r="O307" s="5">
        <f t="shared" si="19"/>
        <v>896</v>
      </c>
      <c r="P307" s="6">
        <f t="shared" si="18"/>
        <v>53.414444444444442</v>
      </c>
    </row>
    <row r="308" spans="1:16">
      <c r="A308">
        <v>306</v>
      </c>
      <c r="B308" s="1">
        <v>42545</v>
      </c>
      <c r="C308" s="2">
        <v>0.27207175925925925</v>
      </c>
      <c r="D308">
        <v>46.3</v>
      </c>
      <c r="E308" t="s">
        <v>22</v>
      </c>
      <c r="F308" t="e">
        <f t="shared" si="16"/>
        <v>#NAME?</v>
      </c>
      <c r="G308" t="s">
        <v>22</v>
      </c>
      <c r="H308" t="s">
        <v>23</v>
      </c>
      <c r="I308" t="s">
        <v>24</v>
      </c>
      <c r="J308" t="s">
        <v>23</v>
      </c>
      <c r="K308" t="s">
        <v>24</v>
      </c>
      <c r="L308" t="e">
        <f t="shared" si="17"/>
        <v>#NAME?</v>
      </c>
      <c r="M308" t="s">
        <v>23</v>
      </c>
      <c r="N308" t="s">
        <v>52</v>
      </c>
      <c r="O308" s="5">
        <f t="shared" si="19"/>
        <v>899</v>
      </c>
      <c r="P308" s="6">
        <f t="shared" si="18"/>
        <v>52.702222222222218</v>
      </c>
    </row>
    <row r="309" spans="1:16">
      <c r="A309">
        <v>307</v>
      </c>
      <c r="B309" s="1">
        <v>42545</v>
      </c>
      <c r="C309" s="2">
        <v>0.27415509259259258</v>
      </c>
      <c r="D309">
        <v>45.7</v>
      </c>
      <c r="E309" t="s">
        <v>22</v>
      </c>
      <c r="F309" t="e">
        <f t="shared" si="16"/>
        <v>#NAME?</v>
      </c>
      <c r="G309" t="s">
        <v>22</v>
      </c>
      <c r="H309" t="s">
        <v>23</v>
      </c>
      <c r="I309" t="s">
        <v>24</v>
      </c>
      <c r="J309" t="s">
        <v>23</v>
      </c>
      <c r="K309" t="s">
        <v>24</v>
      </c>
      <c r="L309" t="e">
        <f t="shared" si="17"/>
        <v>#NAME?</v>
      </c>
      <c r="M309" t="s">
        <v>23</v>
      </c>
      <c r="N309" t="s">
        <v>52</v>
      </c>
      <c r="O309" s="5">
        <f t="shared" si="19"/>
        <v>902</v>
      </c>
      <c r="P309" s="6">
        <f t="shared" si="18"/>
        <v>51.914444444444442</v>
      </c>
    </row>
    <row r="310" spans="1:16">
      <c r="A310">
        <v>308</v>
      </c>
      <c r="B310" s="1">
        <v>42545</v>
      </c>
      <c r="C310" s="2">
        <v>0.2762384259259259</v>
      </c>
      <c r="D310">
        <v>45.1</v>
      </c>
      <c r="E310" t="s">
        <v>22</v>
      </c>
      <c r="F310" t="e">
        <f t="shared" si="16"/>
        <v>#NAME?</v>
      </c>
      <c r="G310" t="s">
        <v>22</v>
      </c>
      <c r="H310" t="s">
        <v>23</v>
      </c>
      <c r="I310" t="s">
        <v>24</v>
      </c>
      <c r="J310" t="s">
        <v>23</v>
      </c>
      <c r="K310" t="s">
        <v>24</v>
      </c>
      <c r="L310" t="e">
        <f t="shared" si="17"/>
        <v>#NAME?</v>
      </c>
      <c r="M310" t="s">
        <v>23</v>
      </c>
      <c r="N310" t="s">
        <v>52</v>
      </c>
      <c r="O310" s="5">
        <f t="shared" si="19"/>
        <v>905</v>
      </c>
      <c r="P310" s="6">
        <f t="shared" si="18"/>
        <v>51.202222222222218</v>
      </c>
    </row>
    <row r="311" spans="1:16">
      <c r="A311">
        <v>309</v>
      </c>
      <c r="B311" s="1">
        <v>42545</v>
      </c>
      <c r="C311" s="2">
        <v>0.27832175925925923</v>
      </c>
      <c r="D311">
        <v>44.5</v>
      </c>
      <c r="E311" t="s">
        <v>22</v>
      </c>
      <c r="F311" t="e">
        <f t="shared" si="16"/>
        <v>#NAME?</v>
      </c>
      <c r="G311" t="s">
        <v>22</v>
      </c>
      <c r="H311" t="s">
        <v>23</v>
      </c>
      <c r="I311" t="s">
        <v>24</v>
      </c>
      <c r="J311" t="s">
        <v>23</v>
      </c>
      <c r="K311" t="s">
        <v>24</v>
      </c>
      <c r="L311" t="e">
        <f t="shared" si="17"/>
        <v>#NAME?</v>
      </c>
      <c r="M311" t="s">
        <v>23</v>
      </c>
      <c r="N311" t="s">
        <v>52</v>
      </c>
      <c r="O311" s="5">
        <f t="shared" si="19"/>
        <v>908</v>
      </c>
      <c r="P311" s="6">
        <f t="shared" si="18"/>
        <v>50.414444444444442</v>
      </c>
    </row>
    <row r="312" spans="1:16">
      <c r="A312">
        <v>310</v>
      </c>
      <c r="B312" s="1">
        <v>42545</v>
      </c>
      <c r="C312" s="2">
        <v>0.28040509259259255</v>
      </c>
      <c r="D312">
        <v>43.9</v>
      </c>
      <c r="E312" t="s">
        <v>22</v>
      </c>
      <c r="F312" t="e">
        <f t="shared" si="16"/>
        <v>#NAME?</v>
      </c>
      <c r="G312" t="s">
        <v>22</v>
      </c>
      <c r="H312" t="s">
        <v>23</v>
      </c>
      <c r="I312" t="s">
        <v>24</v>
      </c>
      <c r="J312" t="s">
        <v>23</v>
      </c>
      <c r="K312" t="s">
        <v>24</v>
      </c>
      <c r="L312" t="e">
        <f t="shared" si="17"/>
        <v>#NAME?</v>
      </c>
      <c r="M312" t="s">
        <v>23</v>
      </c>
      <c r="N312" t="s">
        <v>52</v>
      </c>
      <c r="O312" s="5">
        <f t="shared" si="19"/>
        <v>911</v>
      </c>
      <c r="P312" s="6">
        <f t="shared" si="18"/>
        <v>49.69</v>
      </c>
    </row>
    <row r="313" spans="1:16">
      <c r="A313">
        <v>311</v>
      </c>
      <c r="B313" s="1">
        <v>42545</v>
      </c>
      <c r="C313" s="2">
        <v>0.28248842592592593</v>
      </c>
      <c r="D313">
        <v>43.3</v>
      </c>
      <c r="E313" t="s">
        <v>22</v>
      </c>
      <c r="F313" t="e">
        <f t="shared" si="16"/>
        <v>#NAME?</v>
      </c>
      <c r="G313" t="s">
        <v>22</v>
      </c>
      <c r="H313" t="s">
        <v>23</v>
      </c>
      <c r="I313" t="s">
        <v>24</v>
      </c>
      <c r="J313" t="s">
        <v>23</v>
      </c>
      <c r="K313" t="s">
        <v>24</v>
      </c>
      <c r="L313" t="e">
        <f t="shared" si="17"/>
        <v>#NAME?</v>
      </c>
      <c r="M313" t="s">
        <v>23</v>
      </c>
      <c r="N313" t="s">
        <v>52</v>
      </c>
      <c r="O313" s="5">
        <f t="shared" si="19"/>
        <v>914</v>
      </c>
      <c r="P313" s="6">
        <f t="shared" si="18"/>
        <v>48.826666666666661</v>
      </c>
    </row>
    <row r="314" spans="1:16">
      <c r="A314">
        <v>312</v>
      </c>
      <c r="B314" s="1">
        <v>42545</v>
      </c>
      <c r="C314" s="2">
        <v>0.28457175925925926</v>
      </c>
      <c r="D314">
        <v>42.8</v>
      </c>
      <c r="E314" t="s">
        <v>22</v>
      </c>
      <c r="F314" t="e">
        <f t="shared" si="16"/>
        <v>#NAME?</v>
      </c>
      <c r="G314" t="s">
        <v>22</v>
      </c>
      <c r="H314" t="s">
        <v>23</v>
      </c>
      <c r="I314" t="s">
        <v>24</v>
      </c>
      <c r="J314" t="s">
        <v>23</v>
      </c>
      <c r="K314" t="s">
        <v>24</v>
      </c>
      <c r="L314" t="e">
        <f t="shared" si="17"/>
        <v>#NAME?</v>
      </c>
      <c r="M314" t="s">
        <v>23</v>
      </c>
      <c r="N314" t="s">
        <v>52</v>
      </c>
      <c r="O314" s="5">
        <f t="shared" si="19"/>
        <v>917</v>
      </c>
      <c r="P314" s="6">
        <f t="shared" si="18"/>
        <v>48.214444444444439</v>
      </c>
    </row>
    <row r="315" spans="1:16">
      <c r="A315">
        <v>313</v>
      </c>
      <c r="B315" s="1">
        <v>42545</v>
      </c>
      <c r="C315" s="2">
        <v>0.28665509259259259</v>
      </c>
      <c r="D315">
        <v>42.4</v>
      </c>
      <c r="E315" t="s">
        <v>22</v>
      </c>
      <c r="F315" t="e">
        <f t="shared" si="16"/>
        <v>#NAME?</v>
      </c>
      <c r="G315" t="s">
        <v>22</v>
      </c>
      <c r="H315" t="s">
        <v>23</v>
      </c>
      <c r="I315" t="s">
        <v>24</v>
      </c>
      <c r="J315" t="s">
        <v>23</v>
      </c>
      <c r="K315" t="s">
        <v>24</v>
      </c>
      <c r="L315" t="e">
        <f t="shared" si="17"/>
        <v>#NAME?</v>
      </c>
      <c r="M315" t="s">
        <v>23</v>
      </c>
      <c r="N315" t="s">
        <v>52</v>
      </c>
      <c r="O315" s="5">
        <f t="shared" si="19"/>
        <v>920</v>
      </c>
      <c r="P315" s="6">
        <f t="shared" si="18"/>
        <v>47.526666666666664</v>
      </c>
    </row>
    <row r="316" spans="1:16">
      <c r="A316">
        <v>314</v>
      </c>
      <c r="B316" s="1">
        <v>42545</v>
      </c>
      <c r="C316" s="2">
        <v>0.28873842592592591</v>
      </c>
      <c r="D316">
        <v>41.8</v>
      </c>
      <c r="E316" t="s">
        <v>22</v>
      </c>
      <c r="F316" t="e">
        <f t="shared" si="16"/>
        <v>#NAME?</v>
      </c>
      <c r="G316" t="s">
        <v>22</v>
      </c>
      <c r="H316" t="s">
        <v>23</v>
      </c>
      <c r="I316" t="s">
        <v>24</v>
      </c>
      <c r="J316" t="s">
        <v>23</v>
      </c>
      <c r="K316" t="s">
        <v>24</v>
      </c>
      <c r="L316" t="e">
        <f t="shared" si="17"/>
        <v>#NAME?</v>
      </c>
      <c r="M316" t="s">
        <v>23</v>
      </c>
      <c r="N316" t="s">
        <v>52</v>
      </c>
      <c r="O316" s="5">
        <f t="shared" si="19"/>
        <v>923</v>
      </c>
      <c r="P316" s="6">
        <f t="shared" si="18"/>
        <v>46.914444444444442</v>
      </c>
    </row>
    <row r="317" spans="1:16">
      <c r="A317">
        <v>315</v>
      </c>
      <c r="B317" s="1">
        <v>42545</v>
      </c>
      <c r="C317" s="2">
        <v>0.29082175925925924</v>
      </c>
      <c r="D317">
        <v>41.3</v>
      </c>
      <c r="E317" t="s">
        <v>22</v>
      </c>
      <c r="F317" t="e">
        <f t="shared" si="16"/>
        <v>#NAME?</v>
      </c>
      <c r="G317" t="s">
        <v>22</v>
      </c>
      <c r="H317" t="s">
        <v>23</v>
      </c>
      <c r="I317" t="s">
        <v>24</v>
      </c>
      <c r="J317" t="s">
        <v>23</v>
      </c>
      <c r="K317" t="s">
        <v>24</v>
      </c>
      <c r="L317" t="e">
        <f t="shared" si="17"/>
        <v>#NAME?</v>
      </c>
      <c r="M317" t="s">
        <v>23</v>
      </c>
      <c r="N317" t="s">
        <v>52</v>
      </c>
      <c r="O317" s="5">
        <f t="shared" si="19"/>
        <v>926</v>
      </c>
      <c r="P317" s="6">
        <f t="shared" si="18"/>
        <v>46.226666666666667</v>
      </c>
    </row>
    <row r="318" spans="1:16">
      <c r="A318">
        <v>316</v>
      </c>
      <c r="B318" s="1">
        <v>42545</v>
      </c>
      <c r="C318" s="2">
        <v>0.29290509259259262</v>
      </c>
      <c r="D318">
        <v>40.9</v>
      </c>
      <c r="E318" t="s">
        <v>22</v>
      </c>
      <c r="F318" t="e">
        <f t="shared" si="16"/>
        <v>#NAME?</v>
      </c>
      <c r="G318" t="s">
        <v>22</v>
      </c>
      <c r="H318" t="s">
        <v>23</v>
      </c>
      <c r="I318" t="s">
        <v>24</v>
      </c>
      <c r="J318" t="s">
        <v>23</v>
      </c>
      <c r="K318" t="s">
        <v>24</v>
      </c>
      <c r="L318" t="e">
        <f t="shared" si="17"/>
        <v>#NAME?</v>
      </c>
      <c r="M318" t="s">
        <v>23</v>
      </c>
      <c r="N318" t="s">
        <v>52</v>
      </c>
      <c r="O318" s="5">
        <f t="shared" si="19"/>
        <v>929</v>
      </c>
      <c r="P318" s="6">
        <f t="shared" si="18"/>
        <v>45.626666666666665</v>
      </c>
    </row>
    <row r="319" spans="1:16">
      <c r="A319">
        <v>317</v>
      </c>
      <c r="B319" s="1">
        <v>42545</v>
      </c>
      <c r="C319" s="2">
        <v>0.29498842592592595</v>
      </c>
      <c r="D319">
        <v>40.299999999999997</v>
      </c>
      <c r="E319" t="s">
        <v>22</v>
      </c>
      <c r="F319" t="e">
        <f t="shared" si="16"/>
        <v>#NAME?</v>
      </c>
      <c r="G319" t="s">
        <v>22</v>
      </c>
      <c r="H319" t="s">
        <v>23</v>
      </c>
      <c r="I319" t="s">
        <v>24</v>
      </c>
      <c r="J319" t="s">
        <v>23</v>
      </c>
      <c r="K319" t="s">
        <v>24</v>
      </c>
      <c r="L319" t="e">
        <f t="shared" si="17"/>
        <v>#NAME?</v>
      </c>
      <c r="M319" t="s">
        <v>23</v>
      </c>
      <c r="N319" t="s">
        <v>52</v>
      </c>
      <c r="O319" s="5">
        <f t="shared" si="19"/>
        <v>932</v>
      </c>
      <c r="P319" s="6">
        <f t="shared" si="18"/>
        <v>45.026666666666664</v>
      </c>
    </row>
    <row r="320" spans="1:16">
      <c r="A320">
        <v>318</v>
      </c>
      <c r="B320" s="1">
        <v>42545</v>
      </c>
      <c r="C320" s="2">
        <v>0.29707175925925927</v>
      </c>
      <c r="D320">
        <v>39.799999999999997</v>
      </c>
      <c r="E320" t="s">
        <v>22</v>
      </c>
      <c r="F320" t="e">
        <f t="shared" si="16"/>
        <v>#NAME?</v>
      </c>
      <c r="G320" t="s">
        <v>22</v>
      </c>
      <c r="H320" t="s">
        <v>23</v>
      </c>
      <c r="I320" t="s">
        <v>24</v>
      </c>
      <c r="J320" t="s">
        <v>23</v>
      </c>
      <c r="K320" t="s">
        <v>24</v>
      </c>
      <c r="L320" t="e">
        <f t="shared" si="17"/>
        <v>#NAME?</v>
      </c>
      <c r="M320" t="s">
        <v>23</v>
      </c>
      <c r="N320" t="s">
        <v>52</v>
      </c>
      <c r="O320" s="5">
        <f t="shared" si="19"/>
        <v>935</v>
      </c>
      <c r="P320" s="6">
        <f t="shared" si="18"/>
        <v>44.426666666666662</v>
      </c>
    </row>
    <row r="321" spans="1:16">
      <c r="A321">
        <v>319</v>
      </c>
      <c r="B321" s="1">
        <v>42545</v>
      </c>
      <c r="C321" s="2">
        <v>0.2991550925925926</v>
      </c>
      <c r="D321">
        <v>39.4</v>
      </c>
      <c r="E321" t="s">
        <v>22</v>
      </c>
      <c r="F321" t="e">
        <f t="shared" si="16"/>
        <v>#NAME?</v>
      </c>
      <c r="G321" t="s">
        <v>22</v>
      </c>
      <c r="H321" t="s">
        <v>23</v>
      </c>
      <c r="I321" t="s">
        <v>24</v>
      </c>
      <c r="J321" t="s">
        <v>23</v>
      </c>
      <c r="K321" t="s">
        <v>24</v>
      </c>
      <c r="L321" t="e">
        <f t="shared" si="17"/>
        <v>#NAME?</v>
      </c>
      <c r="M321" t="s">
        <v>23</v>
      </c>
      <c r="N321" t="s">
        <v>52</v>
      </c>
      <c r="O321" s="5">
        <f t="shared" si="19"/>
        <v>938</v>
      </c>
      <c r="P321" s="6">
        <f t="shared" si="18"/>
        <v>43.826666666666661</v>
      </c>
    </row>
    <row r="322" spans="1:16">
      <c r="A322">
        <v>320</v>
      </c>
      <c r="B322" s="1">
        <v>42545</v>
      </c>
      <c r="C322" s="2">
        <v>0.30123842592592592</v>
      </c>
      <c r="D322">
        <v>39</v>
      </c>
      <c r="E322" t="s">
        <v>22</v>
      </c>
      <c r="F322" t="e">
        <f t="shared" si="16"/>
        <v>#NAME?</v>
      </c>
      <c r="G322" t="s">
        <v>22</v>
      </c>
      <c r="H322" t="s">
        <v>23</v>
      </c>
      <c r="I322" t="s">
        <v>24</v>
      </c>
      <c r="J322" t="s">
        <v>23</v>
      </c>
      <c r="K322" t="s">
        <v>24</v>
      </c>
      <c r="L322" t="e">
        <f t="shared" si="17"/>
        <v>#NAME?</v>
      </c>
      <c r="M322" t="s">
        <v>23</v>
      </c>
      <c r="N322" t="s">
        <v>52</v>
      </c>
      <c r="O322" s="5">
        <f t="shared" si="19"/>
        <v>941</v>
      </c>
      <c r="P322" s="6">
        <f t="shared" si="18"/>
        <v>43.238888888888887</v>
      </c>
    </row>
    <row r="323" spans="1:16">
      <c r="A323">
        <v>321</v>
      </c>
      <c r="B323" s="1">
        <v>42545</v>
      </c>
      <c r="C323" s="2">
        <v>0.30332175925925925</v>
      </c>
      <c r="D323">
        <v>38.6</v>
      </c>
      <c r="E323" t="s">
        <v>22</v>
      </c>
      <c r="F323" t="e">
        <f t="shared" si="16"/>
        <v>#NAME?</v>
      </c>
      <c r="G323" t="s">
        <v>22</v>
      </c>
      <c r="H323" t="s">
        <v>23</v>
      </c>
      <c r="I323" t="s">
        <v>24</v>
      </c>
      <c r="J323" t="s">
        <v>23</v>
      </c>
      <c r="K323" t="s">
        <v>24</v>
      </c>
      <c r="L323" t="e">
        <f t="shared" si="17"/>
        <v>#NAME?</v>
      </c>
      <c r="M323" t="s">
        <v>23</v>
      </c>
      <c r="N323" t="s">
        <v>52</v>
      </c>
      <c r="O323" s="5">
        <f t="shared" si="19"/>
        <v>944</v>
      </c>
      <c r="P323" s="6">
        <f t="shared" si="18"/>
        <v>42.751111111111108</v>
      </c>
    </row>
    <row r="324" spans="1:16">
      <c r="A324" t="s">
        <v>18</v>
      </c>
      <c r="B324" s="1" t="s">
        <v>19</v>
      </c>
      <c r="C324" s="2" t="s">
        <v>19</v>
      </c>
      <c r="D324" t="s">
        <v>18</v>
      </c>
      <c r="E324" t="s">
        <v>20</v>
      </c>
      <c r="F324" t="s">
        <v>18</v>
      </c>
      <c r="G324" t="s">
        <v>20</v>
      </c>
      <c r="H324" t="s">
        <v>18</v>
      </c>
      <c r="I324" t="s">
        <v>20</v>
      </c>
      <c r="J324" t="s">
        <v>18</v>
      </c>
      <c r="K324" t="s">
        <v>20</v>
      </c>
      <c r="L324" t="s">
        <v>18</v>
      </c>
      <c r="M324" t="s">
        <v>18</v>
      </c>
      <c r="N324" t="s">
        <v>21</v>
      </c>
      <c r="O324" s="5">
        <f t="shared" si="19"/>
        <v>947</v>
      </c>
      <c r="P324" s="6">
        <f t="shared" si="18"/>
        <v>42.326666666666661</v>
      </c>
    </row>
    <row r="325" spans="1:16">
      <c r="A325" t="s">
        <v>26</v>
      </c>
      <c r="B325" s="1">
        <v>295.8</v>
      </c>
      <c r="C325" s="2">
        <v>0.857488425925926</v>
      </c>
      <c r="O325" s="5">
        <f t="shared" si="19"/>
        <v>950</v>
      </c>
      <c r="P325" s="6">
        <f t="shared" si="18"/>
        <v>41.738888888888887</v>
      </c>
    </row>
    <row r="326" spans="1:16">
      <c r="A326" t="s">
        <v>27</v>
      </c>
      <c r="B326" s="1">
        <v>23</v>
      </c>
      <c r="C326" s="2">
        <v>0.63665509259259256</v>
      </c>
      <c r="O326" s="5">
        <f t="shared" si="19"/>
        <v>953</v>
      </c>
      <c r="P326" s="6">
        <f t="shared" si="18"/>
        <v>41.251111111111108</v>
      </c>
    </row>
    <row r="327" spans="1:16">
      <c r="B327" s="1"/>
      <c r="C327" s="2"/>
      <c r="O327" s="5">
        <f t="shared" si="19"/>
        <v>956</v>
      </c>
      <c r="P327" s="6">
        <f t="shared" si="18"/>
        <v>40.826666666666661</v>
      </c>
    </row>
    <row r="328" spans="1:16">
      <c r="A328" t="s">
        <v>28</v>
      </c>
      <c r="B328" s="1">
        <v>174.8</v>
      </c>
      <c r="C328" s="2">
        <v>0.63665509259259256</v>
      </c>
      <c r="O328" s="5">
        <f t="shared" si="19"/>
        <v>959</v>
      </c>
      <c r="P328" s="6">
        <f t="shared" si="18"/>
        <v>40.238888888888887</v>
      </c>
    </row>
    <row r="329" spans="1:16">
      <c r="A329" t="s">
        <v>29</v>
      </c>
      <c r="B329" s="1" t="e">
        <f>-OL</f>
        <v>#NAME?</v>
      </c>
      <c r="C329" s="2">
        <v>0.63665509259259256</v>
      </c>
      <c r="O329" s="5">
        <f t="shared" si="19"/>
        <v>962</v>
      </c>
      <c r="P329" s="6">
        <f t="shared" si="18"/>
        <v>39.751111111111108</v>
      </c>
    </row>
    <row r="330" spans="1:16">
      <c r="B330" s="1"/>
      <c r="C330" s="2"/>
      <c r="O330" s="5">
        <f t="shared" si="19"/>
        <v>965</v>
      </c>
      <c r="P330" s="6">
        <f t="shared" si="18"/>
        <v>39.351111111111109</v>
      </c>
    </row>
    <row r="331" spans="1:16">
      <c r="A331" t="s">
        <v>30</v>
      </c>
      <c r="B331" s="1"/>
      <c r="C331" s="2"/>
      <c r="O331" s="5">
        <f t="shared" si="19"/>
        <v>968</v>
      </c>
      <c r="P331" s="6">
        <f t="shared" si="18"/>
        <v>38.951111111111111</v>
      </c>
    </row>
    <row r="332" spans="1:16">
      <c r="A332" t="s">
        <v>31</v>
      </c>
      <c r="B332" s="1"/>
      <c r="C332" s="2"/>
      <c r="O332" s="5">
        <f t="shared" si="19"/>
        <v>971</v>
      </c>
      <c r="P332" s="6" t="e">
        <f t="shared" si="18"/>
        <v>#VALUE!</v>
      </c>
    </row>
    <row r="333" spans="1:16">
      <c r="B333" s="1"/>
      <c r="C333" s="2"/>
      <c r="O333" s="5">
        <f t="shared" si="19"/>
        <v>974</v>
      </c>
      <c r="P333" s="6" t="e">
        <f t="shared" ref="P333:P335" si="20">D324+($O$2*(D325-D324))</f>
        <v>#VALUE!</v>
      </c>
    </row>
    <row r="334" spans="1:16">
      <c r="A334" t="s">
        <v>32</v>
      </c>
      <c r="B334" s="1"/>
      <c r="C334" s="2"/>
      <c r="O334" s="5">
        <f t="shared" si="19"/>
        <v>977</v>
      </c>
      <c r="P334" s="6">
        <f t="shared" si="20"/>
        <v>0</v>
      </c>
    </row>
    <row r="335" spans="1:16">
      <c r="A335" t="s">
        <v>33</v>
      </c>
      <c r="B335" s="1"/>
      <c r="C335" s="2"/>
      <c r="O335" s="5">
        <f t="shared" ref="O335" si="21">O334+3</f>
        <v>980</v>
      </c>
      <c r="P335" s="6">
        <f t="shared" si="20"/>
        <v>0</v>
      </c>
    </row>
    <row r="336" spans="1:16">
      <c r="B336" s="1"/>
      <c r="C336" s="2"/>
      <c r="O336" s="5"/>
      <c r="P336" s="6"/>
    </row>
    <row r="337" spans="2:16">
      <c r="B337" s="1"/>
      <c r="C337" s="2"/>
      <c r="O337" s="5"/>
      <c r="P337" s="6"/>
    </row>
    <row r="338" spans="2:16">
      <c r="B338" s="1"/>
      <c r="C338" s="2"/>
      <c r="O338" s="5"/>
      <c r="P338" s="6"/>
    </row>
    <row r="339" spans="2:16">
      <c r="B339" s="1"/>
      <c r="C339" s="2"/>
      <c r="O339" s="5"/>
      <c r="P339" s="6"/>
    </row>
    <row r="340" spans="2:16">
      <c r="B340" s="1"/>
      <c r="C340" s="2"/>
      <c r="O340" s="5"/>
      <c r="P340" s="6"/>
    </row>
    <row r="341" spans="2:16">
      <c r="B341" s="1"/>
      <c r="C341" s="2"/>
      <c r="O341" s="5"/>
      <c r="P341" s="6"/>
    </row>
    <row r="342" spans="2:16">
      <c r="B342" s="1"/>
      <c r="C342" s="2"/>
      <c r="O342" s="5"/>
      <c r="P342" s="6"/>
    </row>
    <row r="343" spans="2:16">
      <c r="B343" s="1"/>
      <c r="C343" s="2"/>
      <c r="O343" s="5"/>
      <c r="P343" s="6"/>
    </row>
    <row r="344" spans="2:16">
      <c r="B344" s="1"/>
      <c r="C344" s="2"/>
      <c r="O344" s="5"/>
      <c r="P344" s="6"/>
    </row>
    <row r="345" spans="2:16">
      <c r="B345" s="1"/>
      <c r="C345" s="2"/>
      <c r="O345" s="5"/>
      <c r="P345" s="6"/>
    </row>
    <row r="346" spans="2:16">
      <c r="B346" s="1"/>
      <c r="C346" s="2"/>
      <c r="O346" s="5"/>
      <c r="P346" s="6"/>
    </row>
    <row r="347" spans="2:16">
      <c r="B347" s="1"/>
      <c r="C347" s="2"/>
      <c r="O347" s="5"/>
      <c r="P347" s="6"/>
    </row>
    <row r="348" spans="2:16">
      <c r="B348" s="1"/>
      <c r="C348" s="2"/>
      <c r="O348" s="5"/>
      <c r="P348" s="6"/>
    </row>
    <row r="349" spans="2:16">
      <c r="B349" s="1"/>
      <c r="C349" s="2"/>
      <c r="O349" s="5"/>
      <c r="P349" s="6"/>
    </row>
    <row r="350" spans="2:16">
      <c r="B350" s="1"/>
      <c r="C350" s="2"/>
      <c r="O350" s="5"/>
      <c r="P350" s="6"/>
    </row>
    <row r="351" spans="2:16">
      <c r="B351" s="1"/>
      <c r="C351" s="2"/>
      <c r="O351" s="5"/>
      <c r="P351" s="6"/>
    </row>
    <row r="352" spans="2:16">
      <c r="B352" s="1"/>
      <c r="C352" s="2"/>
      <c r="O352" s="5"/>
      <c r="P352" s="6"/>
    </row>
    <row r="353" spans="2:16">
      <c r="B353" s="1"/>
      <c r="C353" s="2"/>
      <c r="O353" s="5"/>
      <c r="P353" s="6"/>
    </row>
    <row r="354" spans="2:16">
      <c r="B354" s="1"/>
      <c r="C354" s="2"/>
      <c r="O354" s="5"/>
      <c r="P354" s="6"/>
    </row>
    <row r="355" spans="2:16">
      <c r="B355" s="1"/>
      <c r="C355" s="2"/>
      <c r="O355" s="5"/>
      <c r="P355" s="6"/>
    </row>
    <row r="356" spans="2:16">
      <c r="B356" s="1"/>
      <c r="C356" s="2"/>
      <c r="O356" s="5"/>
      <c r="P356" s="6"/>
    </row>
    <row r="357" spans="2:16">
      <c r="B357" s="1"/>
      <c r="C357" s="2"/>
      <c r="O357" s="5"/>
      <c r="P357" s="6"/>
    </row>
    <row r="358" spans="2:16">
      <c r="B358" s="1"/>
      <c r="C358" s="2"/>
      <c r="O358" s="5"/>
      <c r="P358" s="6"/>
    </row>
    <row r="359" spans="2:16">
      <c r="B359" s="1"/>
      <c r="C359" s="2"/>
      <c r="O359" s="5"/>
      <c r="P359" s="6"/>
    </row>
    <row r="360" spans="2:16">
      <c r="B360" s="1"/>
      <c r="C360" s="2"/>
      <c r="O360" s="5"/>
      <c r="P360" s="6"/>
    </row>
    <row r="361" spans="2:16">
      <c r="B361" s="1"/>
      <c r="C361" s="2"/>
      <c r="O361" s="5"/>
      <c r="P361" s="6"/>
    </row>
    <row r="362" spans="2:16">
      <c r="B362" s="1"/>
      <c r="C362" s="2"/>
      <c r="O362" s="5"/>
      <c r="P362" s="6"/>
    </row>
    <row r="363" spans="2:16">
      <c r="B363" s="1"/>
      <c r="C363" s="2"/>
      <c r="O363" s="5"/>
      <c r="P363" s="6"/>
    </row>
    <row r="364" spans="2:16">
      <c r="B364" s="1"/>
      <c r="C364" s="2"/>
      <c r="O364" s="5"/>
      <c r="P364" s="6"/>
    </row>
    <row r="365" spans="2:16">
      <c r="B365" s="1"/>
      <c r="C365" s="2"/>
      <c r="O365" s="5"/>
      <c r="P365" s="6"/>
    </row>
    <row r="366" spans="2:16">
      <c r="B366" s="1"/>
      <c r="C366" s="2"/>
      <c r="O366" s="5"/>
      <c r="P366" s="6"/>
    </row>
    <row r="367" spans="2:16">
      <c r="B367" s="1"/>
      <c r="C367" s="2"/>
      <c r="O367" s="5"/>
      <c r="P367" s="6"/>
    </row>
    <row r="368" spans="2:16">
      <c r="B368" s="1"/>
      <c r="C368" s="2"/>
      <c r="O368" s="5"/>
      <c r="P368" s="6"/>
    </row>
    <row r="369" spans="2:16">
      <c r="B369" s="1"/>
      <c r="C369" s="2"/>
      <c r="O369" s="5"/>
      <c r="P369" s="6"/>
    </row>
    <row r="370" spans="2:16">
      <c r="B370" s="1"/>
      <c r="C370" s="2"/>
      <c r="O370" s="5"/>
      <c r="P370" s="6"/>
    </row>
    <row r="371" spans="2:16">
      <c r="B371" s="1"/>
      <c r="C371" s="2"/>
      <c r="O371" s="5"/>
      <c r="P371" s="6"/>
    </row>
    <row r="372" spans="2:16">
      <c r="B372" s="1"/>
      <c r="C372" s="2"/>
      <c r="O372" s="5"/>
      <c r="P372" s="6"/>
    </row>
    <row r="373" spans="2:16">
      <c r="B373" s="1"/>
      <c r="C373" s="2"/>
      <c r="O373" s="5"/>
      <c r="P373" s="6"/>
    </row>
    <row r="374" spans="2:16">
      <c r="B374" s="1"/>
      <c r="C374" s="2"/>
      <c r="O374" s="5"/>
      <c r="P374" s="6"/>
    </row>
    <row r="375" spans="2:16">
      <c r="B375" s="1"/>
      <c r="C375" s="2"/>
      <c r="O375" s="5"/>
      <c r="P375" s="6"/>
    </row>
    <row r="376" spans="2:16">
      <c r="B376" s="1"/>
      <c r="C376" s="2"/>
      <c r="O376" s="5"/>
      <c r="P376" s="6"/>
    </row>
    <row r="377" spans="2:16">
      <c r="B377" s="1"/>
      <c r="C377" s="2"/>
      <c r="O377" s="5"/>
      <c r="P377" s="6"/>
    </row>
    <row r="378" spans="2:16">
      <c r="B378" s="1"/>
      <c r="C378" s="2"/>
      <c r="O378" s="5"/>
      <c r="P378" s="6"/>
    </row>
    <row r="379" spans="2:16">
      <c r="B379" s="1"/>
      <c r="C379" s="2"/>
      <c r="O379" s="5"/>
      <c r="P379" s="6"/>
    </row>
    <row r="380" spans="2:16">
      <c r="B380" s="1"/>
      <c r="C380" s="2"/>
      <c r="O380" s="5"/>
      <c r="P380" s="6"/>
    </row>
    <row r="381" spans="2:16">
      <c r="B381" s="1"/>
      <c r="C381" s="2"/>
      <c r="O381" s="5"/>
      <c r="P381" s="6"/>
    </row>
    <row r="382" spans="2:16">
      <c r="B382" s="1"/>
      <c r="C382" s="2"/>
      <c r="O382" s="5"/>
      <c r="P382" s="6"/>
    </row>
    <row r="383" spans="2:16">
      <c r="B383" s="1"/>
      <c r="C383" s="2"/>
      <c r="O383" s="5"/>
      <c r="P383" s="6"/>
    </row>
    <row r="384" spans="2:16">
      <c r="B384" s="1"/>
      <c r="C384" s="2"/>
      <c r="O384" s="5"/>
      <c r="P384" s="6"/>
    </row>
    <row r="385" spans="2:16">
      <c r="B385" s="1"/>
      <c r="C385" s="2"/>
      <c r="O385" s="5"/>
      <c r="P385" s="6"/>
    </row>
    <row r="386" spans="2:16">
      <c r="B386" s="1"/>
      <c r="C386" s="2"/>
      <c r="O386" s="5"/>
      <c r="P386" s="6"/>
    </row>
    <row r="387" spans="2:16">
      <c r="B387" s="1"/>
      <c r="C387" s="2"/>
      <c r="O387" s="5"/>
      <c r="P387" s="6"/>
    </row>
    <row r="388" spans="2:16">
      <c r="B388" s="1"/>
      <c r="C388" s="2"/>
      <c r="O388" s="5"/>
      <c r="P388" s="6"/>
    </row>
    <row r="389" spans="2:16">
      <c r="B389" s="1"/>
      <c r="C389" s="2"/>
      <c r="O389" s="5"/>
      <c r="P389" s="6"/>
    </row>
    <row r="390" spans="2:16">
      <c r="B390" s="1"/>
      <c r="C390" s="2"/>
      <c r="O390" s="5"/>
      <c r="P390" s="6"/>
    </row>
    <row r="391" spans="2:16">
      <c r="B391" s="1"/>
      <c r="C391" s="2"/>
      <c r="O391" s="5"/>
      <c r="P391" s="6"/>
    </row>
    <row r="392" spans="2:16">
      <c r="B392" s="1"/>
      <c r="C392" s="2"/>
      <c r="O392" s="5"/>
      <c r="P392" s="6"/>
    </row>
    <row r="393" spans="2:16">
      <c r="B393" s="1"/>
      <c r="C393" s="2"/>
      <c r="O393" s="5"/>
      <c r="P393" s="6"/>
    </row>
    <row r="394" spans="2:16">
      <c r="B394" s="1"/>
      <c r="C394" s="2"/>
      <c r="O394" s="5"/>
      <c r="P394" s="6"/>
    </row>
    <row r="395" spans="2:16">
      <c r="B395" s="1"/>
      <c r="C395" s="2"/>
      <c r="O395" s="5"/>
      <c r="P395" s="6"/>
    </row>
    <row r="396" spans="2:16">
      <c r="B396" s="1"/>
      <c r="C396" s="2"/>
      <c r="O396" s="5"/>
      <c r="P396" s="6"/>
    </row>
    <row r="397" spans="2:16">
      <c r="B397" s="1"/>
      <c r="C397" s="2"/>
      <c r="O397" s="5"/>
      <c r="P397" s="6"/>
    </row>
    <row r="398" spans="2:16">
      <c r="B398" s="1"/>
      <c r="C398" s="2"/>
      <c r="O398" s="5"/>
      <c r="P398" s="6"/>
    </row>
    <row r="399" spans="2:16">
      <c r="B399" s="1"/>
      <c r="C399" s="2"/>
      <c r="O399" s="5"/>
      <c r="P399" s="6"/>
    </row>
    <row r="400" spans="2:16">
      <c r="B400" s="1"/>
      <c r="C400" s="2"/>
      <c r="O400" s="5"/>
      <c r="P400" s="6"/>
    </row>
    <row r="401" spans="2:16">
      <c r="B401" s="1"/>
      <c r="C401" s="2"/>
      <c r="O401" s="5"/>
      <c r="P401" s="6"/>
    </row>
    <row r="402" spans="2:16">
      <c r="B402" s="1"/>
      <c r="C402" s="2"/>
      <c r="O402" s="5"/>
      <c r="P402" s="6"/>
    </row>
    <row r="403" spans="2:16">
      <c r="B403" s="1"/>
      <c r="C403" s="2"/>
      <c r="O403" s="5"/>
      <c r="P403" s="6"/>
    </row>
    <row r="404" spans="2:16">
      <c r="B404" s="1"/>
      <c r="C404" s="2"/>
      <c r="O404" s="5"/>
      <c r="P404" s="6"/>
    </row>
    <row r="405" spans="2:16">
      <c r="B405" s="1"/>
      <c r="C405" s="2"/>
      <c r="O405" s="5"/>
      <c r="P405" s="6"/>
    </row>
    <row r="406" spans="2:16">
      <c r="B406" s="1"/>
      <c r="C406" s="2"/>
      <c r="O406" s="5"/>
      <c r="P406" s="6"/>
    </row>
    <row r="407" spans="2:16">
      <c r="B407" s="1"/>
      <c r="C407" s="2"/>
      <c r="O407" s="5"/>
      <c r="P407" s="6"/>
    </row>
    <row r="408" spans="2:16">
      <c r="B408" s="1"/>
      <c r="C408" s="2"/>
      <c r="O408" s="5"/>
      <c r="P408" s="6"/>
    </row>
    <row r="409" spans="2:16">
      <c r="B409" s="1"/>
      <c r="C409" s="2"/>
      <c r="O409" s="5"/>
      <c r="P409" s="6"/>
    </row>
    <row r="410" spans="2:16">
      <c r="B410" s="1"/>
      <c r="C410" s="2"/>
      <c r="O410" s="5"/>
      <c r="P410" s="6"/>
    </row>
    <row r="411" spans="2:16">
      <c r="B411" s="1"/>
      <c r="C411" s="2"/>
      <c r="O411" s="5"/>
      <c r="P411" s="6"/>
    </row>
    <row r="412" spans="2:16">
      <c r="B412" s="1"/>
      <c r="C412" s="2"/>
      <c r="O412" s="5"/>
      <c r="P412" s="6"/>
    </row>
    <row r="413" spans="2:16">
      <c r="B413" s="1"/>
      <c r="C413" s="2"/>
      <c r="O413" s="5"/>
      <c r="P413" s="6"/>
    </row>
    <row r="414" spans="2:16">
      <c r="B414" s="1"/>
      <c r="C414" s="2"/>
      <c r="O414" s="5"/>
      <c r="P414" s="6"/>
    </row>
    <row r="415" spans="2:16">
      <c r="B415" s="1"/>
      <c r="C415" s="2"/>
      <c r="O415" s="5"/>
      <c r="P415" s="6"/>
    </row>
    <row r="416" spans="2:16">
      <c r="B416" s="1"/>
      <c r="C416" s="2"/>
      <c r="O416" s="5"/>
      <c r="P416" s="6"/>
    </row>
    <row r="417" spans="2:16">
      <c r="B417" s="1"/>
      <c r="C417" s="2"/>
      <c r="O417" s="5"/>
      <c r="P417" s="6"/>
    </row>
    <row r="418" spans="2:16">
      <c r="B418" s="1"/>
      <c r="C418" s="2"/>
      <c r="O418" s="5"/>
      <c r="P418" s="6"/>
    </row>
    <row r="419" spans="2:16">
      <c r="B419" s="1"/>
      <c r="C419" s="2"/>
      <c r="O419" s="5"/>
      <c r="P419" s="6"/>
    </row>
    <row r="420" spans="2:16">
      <c r="B420" s="1"/>
      <c r="C420" s="2"/>
      <c r="O420" s="5"/>
      <c r="P420" s="6"/>
    </row>
    <row r="421" spans="2:16">
      <c r="B421" s="1"/>
      <c r="C421" s="2"/>
      <c r="O421" s="5"/>
      <c r="P421" s="6"/>
    </row>
    <row r="422" spans="2:16">
      <c r="B422" s="1"/>
      <c r="C422" s="2"/>
      <c r="O422" s="5"/>
      <c r="P422" s="6"/>
    </row>
    <row r="423" spans="2:16">
      <c r="B423" s="1"/>
      <c r="C423" s="2"/>
      <c r="O423" s="5"/>
      <c r="P423" s="6"/>
    </row>
    <row r="424" spans="2:16">
      <c r="B424" s="1"/>
      <c r="C424" s="2"/>
      <c r="O424" s="5"/>
      <c r="P424" s="6"/>
    </row>
    <row r="425" spans="2:16">
      <c r="B425" s="1"/>
      <c r="C425" s="2"/>
    </row>
    <row r="426" spans="2:16">
      <c r="B426" s="1"/>
      <c r="C426" s="2"/>
    </row>
    <row r="427" spans="2:16">
      <c r="B427" s="1"/>
      <c r="C427" s="2"/>
    </row>
    <row r="428" spans="2:16">
      <c r="B428" s="1"/>
      <c r="C428" s="2"/>
    </row>
    <row r="429" spans="2:16">
      <c r="B429" s="1"/>
      <c r="C429" s="2"/>
    </row>
    <row r="430" spans="2:16">
      <c r="B430" s="1"/>
      <c r="C430" s="2"/>
    </row>
    <row r="431" spans="2:16">
      <c r="B431" s="1"/>
      <c r="C431" s="2"/>
    </row>
    <row r="432" spans="2:16">
      <c r="B432" s="1"/>
      <c r="C432" s="2"/>
    </row>
    <row r="433" spans="2:3">
      <c r="B433" s="1"/>
      <c r="C433" s="2"/>
    </row>
    <row r="434" spans="2:3">
      <c r="B434" s="1"/>
      <c r="C434" s="2"/>
    </row>
    <row r="435" spans="2:3">
      <c r="B435" s="1"/>
      <c r="C435" s="2"/>
    </row>
    <row r="436" spans="2:3">
      <c r="B436" s="1"/>
      <c r="C436" s="2"/>
    </row>
    <row r="437" spans="2:3">
      <c r="B437" s="1"/>
      <c r="C437" s="2"/>
    </row>
    <row r="438" spans="2:3">
      <c r="B438" s="1"/>
      <c r="C438" s="2"/>
    </row>
    <row r="439" spans="2:3">
      <c r="B439" s="1"/>
      <c r="C439" s="2"/>
    </row>
    <row r="440" spans="2:3">
      <c r="B440" s="1"/>
      <c r="C440" s="2"/>
    </row>
    <row r="441" spans="2:3">
      <c r="B441" s="1"/>
      <c r="C441" s="2"/>
    </row>
    <row r="442" spans="2:3">
      <c r="B442" s="1"/>
      <c r="C442" s="2"/>
    </row>
    <row r="443" spans="2:3">
      <c r="B443" s="1"/>
      <c r="C443" s="2"/>
    </row>
    <row r="444" spans="2:3">
      <c r="B444" s="1"/>
      <c r="C444" s="2"/>
    </row>
    <row r="445" spans="2:3">
      <c r="B445" s="1"/>
      <c r="C445" s="2"/>
    </row>
    <row r="446" spans="2:3">
      <c r="B446" s="1"/>
      <c r="C446" s="2"/>
    </row>
    <row r="447" spans="2:3">
      <c r="B447" s="1"/>
      <c r="C447" s="2"/>
    </row>
    <row r="448" spans="2:3">
      <c r="B448" s="1"/>
      <c r="C448" s="2"/>
    </row>
    <row r="449" spans="2:3">
      <c r="B449" s="1"/>
      <c r="C449" s="2"/>
    </row>
    <row r="450" spans="2:3">
      <c r="B450" s="1"/>
      <c r="C450" s="2"/>
    </row>
    <row r="451" spans="2:3">
      <c r="B451" s="1"/>
      <c r="C451" s="2"/>
    </row>
    <row r="452" spans="2:3">
      <c r="B452" s="1"/>
      <c r="C452" s="2"/>
    </row>
    <row r="453" spans="2:3">
      <c r="B453" s="1"/>
      <c r="C453" s="2"/>
    </row>
    <row r="454" spans="2:3">
      <c r="B454" s="1"/>
      <c r="C454" s="2"/>
    </row>
    <row r="455" spans="2:3">
      <c r="B455" s="1"/>
      <c r="C455" s="2"/>
    </row>
    <row r="456" spans="2:3">
      <c r="B456" s="1"/>
      <c r="C456" s="2"/>
    </row>
    <row r="457" spans="2:3">
      <c r="B457" s="1"/>
      <c r="C457" s="2"/>
    </row>
    <row r="458" spans="2:3">
      <c r="B458" s="1"/>
      <c r="C458" s="2"/>
    </row>
    <row r="459" spans="2:3">
      <c r="B459" s="1"/>
      <c r="C459" s="2"/>
    </row>
    <row r="460" spans="2:3">
      <c r="B460" s="1"/>
      <c r="C460" s="2"/>
    </row>
    <row r="461" spans="2:3">
      <c r="B461" s="1"/>
      <c r="C461" s="2"/>
    </row>
    <row r="462" spans="2:3">
      <c r="B462" s="1"/>
      <c r="C462" s="2"/>
    </row>
    <row r="463" spans="2:3">
      <c r="B463" s="1"/>
      <c r="C463" s="2"/>
    </row>
    <row r="464" spans="2:3">
      <c r="B464" s="1"/>
      <c r="C464" s="2"/>
    </row>
    <row r="465" spans="2:3">
      <c r="B465" s="1"/>
      <c r="C465" s="2"/>
    </row>
    <row r="466" spans="2:3">
      <c r="B466" s="1"/>
      <c r="C466" s="2"/>
    </row>
    <row r="467" spans="2:3">
      <c r="B467" s="1"/>
      <c r="C467" s="2"/>
    </row>
    <row r="468" spans="2:3">
      <c r="B468" s="1"/>
      <c r="C468" s="2"/>
    </row>
    <row r="469" spans="2:3">
      <c r="B469" s="1"/>
      <c r="C469" s="2"/>
    </row>
    <row r="470" spans="2:3">
      <c r="B470" s="1"/>
      <c r="C470" s="2"/>
    </row>
    <row r="471" spans="2:3">
      <c r="B471" s="1"/>
      <c r="C471" s="2"/>
    </row>
    <row r="472" spans="2:3">
      <c r="B472" s="1"/>
      <c r="C472" s="2"/>
    </row>
    <row r="473" spans="2:3">
      <c r="B473" s="1"/>
      <c r="C473" s="2"/>
    </row>
    <row r="474" spans="2:3">
      <c r="B474" s="1"/>
      <c r="C474" s="2"/>
    </row>
    <row r="475" spans="2:3">
      <c r="B475" s="1"/>
      <c r="C475" s="2"/>
    </row>
    <row r="476" spans="2:3">
      <c r="B476" s="1"/>
      <c r="C476" s="2"/>
    </row>
    <row r="477" spans="2:3">
      <c r="B477" s="1"/>
      <c r="C477" s="2"/>
    </row>
    <row r="478" spans="2:3">
      <c r="B478" s="1"/>
      <c r="C478" s="2"/>
    </row>
    <row r="479" spans="2:3">
      <c r="B479" s="1"/>
      <c r="C479" s="2"/>
    </row>
    <row r="480" spans="2:3">
      <c r="B480" s="1"/>
      <c r="C480" s="2"/>
    </row>
    <row r="481" spans="2:3">
      <c r="B481" s="1"/>
      <c r="C481" s="2"/>
    </row>
    <row r="482" spans="2:3">
      <c r="B482" s="1"/>
      <c r="C482" s="2"/>
    </row>
    <row r="483" spans="2:3">
      <c r="B483" s="1"/>
      <c r="C483" s="2"/>
    </row>
    <row r="484" spans="2:3">
      <c r="B484" s="1"/>
      <c r="C484" s="2"/>
    </row>
    <row r="485" spans="2:3">
      <c r="B485" s="1"/>
      <c r="C485" s="2"/>
    </row>
    <row r="486" spans="2:3">
      <c r="B486" s="1"/>
      <c r="C486" s="2"/>
    </row>
    <row r="487" spans="2:3">
      <c r="B487" s="1"/>
      <c r="C487" s="2"/>
    </row>
    <row r="488" spans="2:3">
      <c r="B488" s="1"/>
      <c r="C488" s="2"/>
    </row>
    <row r="489" spans="2:3">
      <c r="B489" s="1"/>
      <c r="C489" s="2"/>
    </row>
    <row r="490" spans="2:3">
      <c r="B490" s="1"/>
      <c r="C490" s="2"/>
    </row>
    <row r="491" spans="2:3">
      <c r="B491" s="1"/>
      <c r="C491" s="2"/>
    </row>
    <row r="492" spans="2:3">
      <c r="B492" s="1"/>
      <c r="C492" s="2"/>
    </row>
    <row r="493" spans="2:3">
      <c r="B493" s="1"/>
      <c r="C493" s="2"/>
    </row>
    <row r="494" spans="2:3">
      <c r="B494" s="1"/>
      <c r="C494" s="2"/>
    </row>
    <row r="495" spans="2:3">
      <c r="B495" s="1"/>
      <c r="C495" s="2"/>
    </row>
    <row r="496" spans="2:3">
      <c r="B496" s="1"/>
      <c r="C496" s="2"/>
    </row>
    <row r="497" spans="2:3">
      <c r="B497" s="1"/>
      <c r="C497" s="2"/>
    </row>
    <row r="498" spans="2:3">
      <c r="B498" s="1"/>
      <c r="C498" s="2"/>
    </row>
    <row r="499" spans="2:3">
      <c r="B499" s="1"/>
      <c r="C499" s="2"/>
    </row>
    <row r="500" spans="2:3">
      <c r="B500" s="1"/>
      <c r="C500" s="2"/>
    </row>
    <row r="501" spans="2:3">
      <c r="B501" s="1"/>
      <c r="C501" s="2"/>
    </row>
    <row r="502" spans="2:3">
      <c r="B502" s="1"/>
      <c r="C502" s="2"/>
    </row>
    <row r="503" spans="2:3">
      <c r="B503" s="1"/>
      <c r="C503" s="2"/>
    </row>
    <row r="504" spans="2:3">
      <c r="B504" s="1"/>
      <c r="C504" s="2"/>
    </row>
    <row r="505" spans="2:3">
      <c r="B505" s="1"/>
      <c r="C505" s="2"/>
    </row>
    <row r="506" spans="2:3">
      <c r="B506" s="1"/>
      <c r="C506" s="2"/>
    </row>
    <row r="507" spans="2:3">
      <c r="B507" s="1"/>
      <c r="C507" s="2"/>
    </row>
    <row r="508" spans="2:3">
      <c r="B508" s="1"/>
      <c r="C508" s="2"/>
    </row>
    <row r="509" spans="2:3">
      <c r="B509" s="1"/>
      <c r="C509" s="2"/>
    </row>
    <row r="510" spans="2:3">
      <c r="B510" s="1"/>
      <c r="C510" s="2"/>
    </row>
    <row r="511" spans="2:3">
      <c r="B511" s="1"/>
      <c r="C511" s="2"/>
    </row>
    <row r="512" spans="2:3">
      <c r="B512" s="1"/>
      <c r="C512" s="2"/>
    </row>
    <row r="513" spans="2:3">
      <c r="B513" s="1"/>
      <c r="C513" s="2"/>
    </row>
    <row r="514" spans="2:3">
      <c r="B514" s="1"/>
      <c r="C514" s="2"/>
    </row>
    <row r="515" spans="2:3">
      <c r="B515" s="1"/>
      <c r="C515" s="2"/>
    </row>
    <row r="516" spans="2:3">
      <c r="B516" s="1"/>
      <c r="C516" s="2"/>
    </row>
    <row r="517" spans="2:3">
      <c r="B517" s="1"/>
      <c r="C517" s="2"/>
    </row>
    <row r="518" spans="2:3">
      <c r="B518" s="1"/>
      <c r="C518" s="2"/>
    </row>
    <row r="519" spans="2:3">
      <c r="B519" s="1"/>
      <c r="C519" s="2"/>
    </row>
    <row r="520" spans="2:3">
      <c r="B520" s="1"/>
      <c r="C520" s="2"/>
    </row>
    <row r="521" spans="2:3">
      <c r="B521" s="1"/>
      <c r="C521" s="2"/>
    </row>
    <row r="522" spans="2:3">
      <c r="B522" s="1"/>
      <c r="C522" s="2"/>
    </row>
    <row r="523" spans="2:3">
      <c r="B523" s="1"/>
      <c r="C523" s="2"/>
    </row>
    <row r="524" spans="2:3">
      <c r="B524" s="1"/>
      <c r="C524" s="2"/>
    </row>
    <row r="525" spans="2:3">
      <c r="B525" s="1"/>
      <c r="C525" s="2"/>
    </row>
    <row r="526" spans="2:3">
      <c r="B526" s="1"/>
      <c r="C526" s="2"/>
    </row>
    <row r="527" spans="2:3">
      <c r="B527" s="1"/>
      <c r="C527" s="2"/>
    </row>
    <row r="528" spans="2:3">
      <c r="B528" s="1"/>
      <c r="C528" s="2"/>
    </row>
    <row r="529" spans="2:3">
      <c r="B529" s="1"/>
      <c r="C529" s="2"/>
    </row>
    <row r="530" spans="2:3">
      <c r="B530" s="1"/>
      <c r="C530" s="2"/>
    </row>
    <row r="531" spans="2:3">
      <c r="B531" s="1"/>
      <c r="C531" s="2"/>
    </row>
    <row r="532" spans="2:3">
      <c r="B532" s="1"/>
      <c r="C532" s="2"/>
    </row>
    <row r="533" spans="2:3">
      <c r="B533" s="1"/>
      <c r="C533" s="2"/>
    </row>
    <row r="534" spans="2:3">
      <c r="B534" s="1"/>
      <c r="C534" s="2"/>
    </row>
    <row r="535" spans="2:3">
      <c r="B535" s="1"/>
      <c r="C535" s="2"/>
    </row>
    <row r="536" spans="2:3">
      <c r="B536" s="1"/>
      <c r="C536" s="2"/>
    </row>
    <row r="537" spans="2:3">
      <c r="B537" s="1"/>
      <c r="C537" s="2"/>
    </row>
    <row r="538" spans="2:3">
      <c r="B538" s="1"/>
      <c r="C538" s="2"/>
    </row>
    <row r="539" spans="2:3">
      <c r="B539" s="1"/>
      <c r="C539" s="2"/>
    </row>
    <row r="540" spans="2:3">
      <c r="B540" s="1"/>
      <c r="C540" s="2"/>
    </row>
    <row r="541" spans="2:3">
      <c r="B541" s="1"/>
      <c r="C541" s="2"/>
    </row>
    <row r="542" spans="2:3">
      <c r="B542" s="1"/>
      <c r="C542" s="2"/>
    </row>
    <row r="543" spans="2:3">
      <c r="B543" s="1"/>
      <c r="C543" s="2"/>
    </row>
    <row r="544" spans="2:3">
      <c r="B544" s="1"/>
      <c r="C544" s="2"/>
    </row>
    <row r="545" spans="2:3">
      <c r="B545" s="1"/>
      <c r="C545" s="2"/>
    </row>
    <row r="546" spans="2:3">
      <c r="B546" s="1"/>
      <c r="C546" s="2"/>
    </row>
    <row r="547" spans="2:3">
      <c r="B547" s="1"/>
      <c r="C547" s="2"/>
    </row>
    <row r="548" spans="2:3">
      <c r="B548" s="1"/>
      <c r="C548" s="2"/>
    </row>
    <row r="549" spans="2:3">
      <c r="B549" s="1"/>
      <c r="C549" s="2"/>
    </row>
    <row r="550" spans="2:3">
      <c r="B550" s="1"/>
      <c r="C550" s="2"/>
    </row>
    <row r="551" spans="2:3">
      <c r="B551" s="1"/>
      <c r="C551" s="2"/>
    </row>
    <row r="552" spans="2:3">
      <c r="B552" s="1"/>
      <c r="C552" s="2"/>
    </row>
    <row r="553" spans="2:3">
      <c r="B553" s="1"/>
      <c r="C553" s="2"/>
    </row>
    <row r="554" spans="2:3">
      <c r="B554" s="1"/>
      <c r="C554" s="2"/>
    </row>
    <row r="555" spans="2:3">
      <c r="B555" s="1"/>
      <c r="C555" s="2"/>
    </row>
    <row r="556" spans="2:3">
      <c r="B556" s="1"/>
      <c r="C556" s="2"/>
    </row>
    <row r="557" spans="2:3">
      <c r="B557" s="1"/>
      <c r="C557" s="2"/>
    </row>
    <row r="558" spans="2:3">
      <c r="B558" s="1"/>
      <c r="C558" s="2"/>
    </row>
    <row r="559" spans="2:3">
      <c r="B559" s="1"/>
      <c r="C559" s="2"/>
    </row>
    <row r="560" spans="2:3">
      <c r="B560" s="1"/>
      <c r="C560" s="2"/>
    </row>
    <row r="561" spans="2:3">
      <c r="B561" s="1"/>
      <c r="C561" s="2"/>
    </row>
    <row r="562" spans="2:3">
      <c r="B562" s="1"/>
      <c r="C562" s="2"/>
    </row>
    <row r="563" spans="2:3">
      <c r="B563" s="1"/>
      <c r="C563" s="2"/>
    </row>
    <row r="564" spans="2:3">
      <c r="B564" s="1"/>
      <c r="C564" s="2"/>
    </row>
    <row r="565" spans="2:3">
      <c r="B565" s="1"/>
      <c r="C565" s="2"/>
    </row>
    <row r="566" spans="2:3">
      <c r="B566" s="1"/>
      <c r="C566" s="2"/>
    </row>
    <row r="567" spans="2:3">
      <c r="B567" s="1"/>
      <c r="C567" s="2"/>
    </row>
    <row r="568" spans="2:3">
      <c r="B568" s="1"/>
      <c r="C568" s="2"/>
    </row>
    <row r="569" spans="2:3">
      <c r="B569" s="1"/>
      <c r="C569" s="2"/>
    </row>
    <row r="570" spans="2:3">
      <c r="B570" s="1"/>
      <c r="C570" s="2"/>
    </row>
    <row r="571" spans="2:3">
      <c r="B571" s="1"/>
      <c r="C571" s="2"/>
    </row>
    <row r="572" spans="2:3">
      <c r="B572" s="1"/>
      <c r="C572" s="2"/>
    </row>
    <row r="573" spans="2:3">
      <c r="B573" s="1"/>
      <c r="C573" s="2"/>
    </row>
    <row r="574" spans="2:3">
      <c r="B574" s="1"/>
      <c r="C574" s="2"/>
    </row>
    <row r="575" spans="2:3">
      <c r="B575" s="1"/>
      <c r="C575" s="2"/>
    </row>
    <row r="576" spans="2:3">
      <c r="B576" s="1"/>
      <c r="C576" s="2"/>
    </row>
    <row r="577" spans="2:3">
      <c r="B577" s="1"/>
      <c r="C577" s="2"/>
    </row>
    <row r="578" spans="2:3">
      <c r="B578" s="1"/>
      <c r="C578" s="2"/>
    </row>
    <row r="579" spans="2:3">
      <c r="B579" s="1"/>
      <c r="C579" s="2"/>
    </row>
    <row r="580" spans="2:3">
      <c r="B580" s="1"/>
      <c r="C580" s="2"/>
    </row>
    <row r="581" spans="2:3">
      <c r="B581" s="1"/>
      <c r="C581" s="2"/>
    </row>
    <row r="582" spans="2:3">
      <c r="B582" s="1"/>
      <c r="C582" s="2"/>
    </row>
    <row r="583" spans="2:3">
      <c r="B583" s="1"/>
      <c r="C583" s="2"/>
    </row>
    <row r="584" spans="2:3">
      <c r="B584" s="1"/>
      <c r="C584" s="2"/>
    </row>
    <row r="585" spans="2:3">
      <c r="B585" s="1"/>
      <c r="C585" s="2"/>
    </row>
    <row r="586" spans="2:3">
      <c r="B586" s="1"/>
      <c r="C586" s="2"/>
    </row>
    <row r="587" spans="2:3">
      <c r="B587" s="1"/>
      <c r="C587" s="2"/>
    </row>
    <row r="588" spans="2:3">
      <c r="B588" s="1"/>
      <c r="C588" s="2"/>
    </row>
    <row r="589" spans="2:3">
      <c r="B589" s="1"/>
      <c r="C589" s="2"/>
    </row>
    <row r="590" spans="2:3">
      <c r="B590" s="1"/>
      <c r="C590" s="2"/>
    </row>
    <row r="591" spans="2:3">
      <c r="B591" s="1"/>
      <c r="C591" s="2"/>
    </row>
    <row r="592" spans="2:3">
      <c r="B592" s="1"/>
      <c r="C592" s="2"/>
    </row>
    <row r="593" spans="2:3">
      <c r="B593" s="1"/>
      <c r="C593" s="2"/>
    </row>
    <row r="594" spans="2:3">
      <c r="B594" s="1"/>
      <c r="C594" s="2"/>
    </row>
    <row r="595" spans="2:3">
      <c r="B595" s="1"/>
      <c r="C595" s="2"/>
    </row>
    <row r="596" spans="2:3">
      <c r="B596" s="1"/>
      <c r="C596" s="2"/>
    </row>
    <row r="597" spans="2:3">
      <c r="B597" s="1"/>
      <c r="C597" s="2"/>
    </row>
    <row r="598" spans="2:3">
      <c r="B598" s="1"/>
      <c r="C598" s="2"/>
    </row>
    <row r="599" spans="2:3">
      <c r="B599" s="1"/>
      <c r="C599" s="2"/>
    </row>
    <row r="600" spans="2:3">
      <c r="B600" s="1"/>
      <c r="C600" s="2"/>
    </row>
    <row r="601" spans="2:3">
      <c r="B601" s="1"/>
      <c r="C601" s="2"/>
    </row>
    <row r="602" spans="2:3">
      <c r="B602" s="1"/>
      <c r="C602" s="2"/>
    </row>
    <row r="603" spans="2:3">
      <c r="B603" s="1"/>
      <c r="C603" s="2"/>
    </row>
    <row r="604" spans="2:3">
      <c r="B604" s="1"/>
      <c r="C604" s="2"/>
    </row>
    <row r="605" spans="2:3">
      <c r="B605" s="1"/>
      <c r="C605" s="2"/>
    </row>
    <row r="606" spans="2:3">
      <c r="B606" s="1"/>
      <c r="C606" s="2"/>
    </row>
    <row r="607" spans="2:3">
      <c r="B607" s="1"/>
      <c r="C607" s="2"/>
    </row>
    <row r="608" spans="2:3">
      <c r="B608" s="1"/>
      <c r="C608" s="2"/>
    </row>
    <row r="609" spans="2:3">
      <c r="B609" s="1"/>
      <c r="C609" s="2"/>
    </row>
    <row r="610" spans="2:3">
      <c r="B610" s="1"/>
      <c r="C610" s="2"/>
    </row>
    <row r="611" spans="2:3">
      <c r="B611" s="1"/>
      <c r="C611" s="2"/>
    </row>
    <row r="612" spans="2:3">
      <c r="B612" s="1"/>
      <c r="C612" s="2"/>
    </row>
    <row r="613" spans="2:3">
      <c r="B613" s="1"/>
      <c r="C613" s="2"/>
    </row>
    <row r="614" spans="2:3">
      <c r="B614" s="1"/>
      <c r="C614" s="2"/>
    </row>
    <row r="615" spans="2:3">
      <c r="B615" s="1"/>
      <c r="C615" s="2"/>
    </row>
    <row r="616" spans="2:3">
      <c r="B616" s="1"/>
      <c r="C616" s="2"/>
    </row>
    <row r="617" spans="2:3">
      <c r="B617" s="1"/>
      <c r="C617" s="2"/>
    </row>
    <row r="618" spans="2:3">
      <c r="B618" s="1"/>
      <c r="C618" s="2"/>
    </row>
    <row r="619" spans="2:3">
      <c r="B619" s="1"/>
      <c r="C619" s="2"/>
    </row>
    <row r="620" spans="2:3">
      <c r="B620" s="1"/>
      <c r="C620" s="2"/>
    </row>
    <row r="621" spans="2:3">
      <c r="B621" s="1"/>
      <c r="C621" s="2"/>
    </row>
    <row r="622" spans="2:3">
      <c r="B622" s="1"/>
      <c r="C622" s="2"/>
    </row>
    <row r="623" spans="2:3">
      <c r="B623" s="1"/>
      <c r="C623" s="2"/>
    </row>
    <row r="624" spans="2:3">
      <c r="B624" s="1"/>
      <c r="C624" s="2"/>
    </row>
    <row r="625" spans="2:3">
      <c r="B625" s="1"/>
      <c r="C625" s="2"/>
    </row>
    <row r="626" spans="2:3">
      <c r="B626" s="1"/>
      <c r="C626" s="2"/>
    </row>
    <row r="627" spans="2:3">
      <c r="B627" s="1"/>
      <c r="C627" s="2"/>
    </row>
    <row r="628" spans="2:3">
      <c r="B628" s="1"/>
      <c r="C628" s="2"/>
    </row>
    <row r="629" spans="2:3">
      <c r="B629" s="1"/>
      <c r="C629" s="2"/>
    </row>
    <row r="630" spans="2:3">
      <c r="B630" s="1"/>
      <c r="C630" s="2"/>
    </row>
    <row r="631" spans="2:3">
      <c r="B631" s="1"/>
      <c r="C631" s="2"/>
    </row>
    <row r="632" spans="2:3">
      <c r="B632" s="1"/>
      <c r="C632" s="2"/>
    </row>
    <row r="633" spans="2:3">
      <c r="B633" s="1"/>
      <c r="C633" s="2"/>
    </row>
    <row r="634" spans="2:3">
      <c r="B634" s="1"/>
      <c r="C634" s="2"/>
    </row>
    <row r="635" spans="2:3">
      <c r="B635" s="1"/>
      <c r="C635" s="2"/>
    </row>
    <row r="636" spans="2:3">
      <c r="B636" s="1"/>
      <c r="C636" s="2"/>
    </row>
    <row r="637" spans="2:3">
      <c r="B637" s="1"/>
      <c r="C637" s="2"/>
    </row>
    <row r="638" spans="2:3">
      <c r="B638" s="1"/>
      <c r="C638" s="2"/>
    </row>
    <row r="639" spans="2:3">
      <c r="B639" s="1"/>
      <c r="C639" s="2"/>
    </row>
    <row r="640" spans="2:3">
      <c r="B640" s="1"/>
      <c r="C640" s="2"/>
    </row>
    <row r="641" spans="2:3">
      <c r="B641" s="1"/>
      <c r="C641" s="2"/>
    </row>
    <row r="642" spans="2:3">
      <c r="B642" s="1"/>
      <c r="C642" s="2"/>
    </row>
    <row r="643" spans="2:3">
      <c r="B643" s="1"/>
      <c r="C643" s="2"/>
    </row>
    <row r="644" spans="2:3">
      <c r="B644" s="1"/>
      <c r="C644" s="2"/>
    </row>
    <row r="645" spans="2:3">
      <c r="B645" s="1"/>
      <c r="C645" s="2"/>
    </row>
    <row r="646" spans="2:3">
      <c r="B646" s="1"/>
      <c r="C646" s="2"/>
    </row>
    <row r="647" spans="2:3">
      <c r="B647" s="1"/>
      <c r="C647" s="2"/>
    </row>
    <row r="648" spans="2:3">
      <c r="B648" s="1"/>
      <c r="C648" s="2"/>
    </row>
    <row r="649" spans="2:3">
      <c r="B649" s="1"/>
      <c r="C649" s="2"/>
    </row>
    <row r="650" spans="2:3">
      <c r="B650" s="1"/>
      <c r="C650" s="2"/>
    </row>
    <row r="651" spans="2:3">
      <c r="B651" s="1"/>
      <c r="C651" s="2"/>
    </row>
    <row r="652" spans="2:3">
      <c r="B652" s="1"/>
      <c r="C652" s="2"/>
    </row>
    <row r="653" spans="2:3">
      <c r="B653" s="1"/>
      <c r="C653" s="2"/>
    </row>
    <row r="654" spans="2:3">
      <c r="B654" s="1"/>
      <c r="C654" s="2"/>
    </row>
    <row r="655" spans="2:3">
      <c r="B655" s="1"/>
      <c r="C655" s="2"/>
    </row>
    <row r="656" spans="2:3">
      <c r="B656" s="1"/>
      <c r="C656" s="2"/>
    </row>
    <row r="657" spans="2:3">
      <c r="B657" s="1"/>
      <c r="C657" s="2"/>
    </row>
    <row r="658" spans="2:3">
      <c r="B658" s="1"/>
      <c r="C658" s="2"/>
    </row>
    <row r="659" spans="2:3">
      <c r="B659" s="1"/>
      <c r="C659" s="2"/>
    </row>
    <row r="660" spans="2:3">
      <c r="B660" s="1"/>
      <c r="C660" s="2"/>
    </row>
    <row r="661" spans="2:3">
      <c r="B661" s="1"/>
      <c r="C661" s="2"/>
    </row>
    <row r="662" spans="2:3">
      <c r="B662" s="1"/>
      <c r="C662" s="2"/>
    </row>
    <row r="663" spans="2:3">
      <c r="B663" s="1"/>
      <c r="C663" s="2"/>
    </row>
    <row r="664" spans="2:3">
      <c r="B664" s="1"/>
      <c r="C664" s="2"/>
    </row>
    <row r="665" spans="2:3">
      <c r="B665" s="1"/>
      <c r="C665" s="2"/>
    </row>
    <row r="666" spans="2:3">
      <c r="B666" s="1"/>
      <c r="C666" s="2"/>
    </row>
    <row r="667" spans="2:3">
      <c r="B667" s="1"/>
      <c r="C667" s="2"/>
    </row>
    <row r="668" spans="2:3">
      <c r="B668" s="1"/>
      <c r="C668" s="2"/>
    </row>
    <row r="669" spans="2:3">
      <c r="B669" s="1"/>
      <c r="C669" s="2"/>
    </row>
    <row r="670" spans="2:3">
      <c r="B670" s="1"/>
      <c r="C670" s="2"/>
    </row>
    <row r="671" spans="2:3">
      <c r="B671" s="1"/>
      <c r="C671" s="2"/>
    </row>
    <row r="672" spans="2:3">
      <c r="B672" s="1"/>
      <c r="C672" s="2"/>
    </row>
    <row r="673" spans="2:3">
      <c r="B673" s="1"/>
      <c r="C673" s="2"/>
    </row>
    <row r="674" spans="2:3">
      <c r="B674" s="1"/>
      <c r="C674" s="2"/>
    </row>
    <row r="675" spans="2:3">
      <c r="B675" s="1"/>
      <c r="C675" s="2"/>
    </row>
    <row r="676" spans="2:3">
      <c r="B676" s="1"/>
      <c r="C676" s="2"/>
    </row>
    <row r="677" spans="2:3">
      <c r="B677" s="1"/>
      <c r="C677" s="2"/>
    </row>
    <row r="678" spans="2:3">
      <c r="B678" s="1"/>
      <c r="C678" s="2"/>
    </row>
    <row r="679" spans="2:3">
      <c r="B679" s="1"/>
      <c r="C679" s="2"/>
    </row>
    <row r="680" spans="2:3">
      <c r="B680" s="1"/>
      <c r="C680" s="2"/>
    </row>
    <row r="681" spans="2:3">
      <c r="B681" s="1"/>
      <c r="C681" s="2"/>
    </row>
    <row r="682" spans="2:3">
      <c r="B682" s="1"/>
      <c r="C682" s="2"/>
    </row>
    <row r="683" spans="2:3">
      <c r="B683" s="1"/>
      <c r="C683" s="2"/>
    </row>
    <row r="684" spans="2:3">
      <c r="B684" s="1"/>
      <c r="C684" s="2"/>
    </row>
    <row r="685" spans="2:3">
      <c r="B685" s="1"/>
      <c r="C685" s="2"/>
    </row>
    <row r="686" spans="2:3">
      <c r="B686" s="1"/>
      <c r="C686" s="2"/>
    </row>
    <row r="687" spans="2:3">
      <c r="B687" s="1"/>
      <c r="C687" s="2"/>
    </row>
    <row r="688" spans="2:3">
      <c r="B688" s="1"/>
      <c r="C688" s="2"/>
    </row>
    <row r="689" spans="2:3">
      <c r="B689" s="1"/>
      <c r="C689" s="2"/>
    </row>
    <row r="690" spans="2:3">
      <c r="B690" s="1"/>
      <c r="C690" s="2"/>
    </row>
    <row r="691" spans="2:3">
      <c r="B691" s="1"/>
      <c r="C691" s="2"/>
    </row>
    <row r="692" spans="2:3">
      <c r="B692" s="1"/>
      <c r="C692" s="2"/>
    </row>
    <row r="693" spans="2:3">
      <c r="B693" s="1"/>
      <c r="C693" s="2"/>
    </row>
    <row r="694" spans="2:3">
      <c r="B694" s="1"/>
      <c r="C694" s="2"/>
    </row>
    <row r="695" spans="2:3">
      <c r="B695" s="1"/>
      <c r="C695" s="2"/>
    </row>
    <row r="696" spans="2:3">
      <c r="B696" s="1"/>
      <c r="C696" s="2"/>
    </row>
    <row r="697" spans="2:3">
      <c r="B697" s="1"/>
      <c r="C697" s="2"/>
    </row>
    <row r="698" spans="2:3">
      <c r="B698" s="1"/>
      <c r="C698" s="2"/>
    </row>
    <row r="699" spans="2:3">
      <c r="B699" s="1"/>
      <c r="C699" s="2"/>
    </row>
    <row r="700" spans="2:3">
      <c r="B700" s="1"/>
      <c r="C700" s="2"/>
    </row>
    <row r="701" spans="2:3">
      <c r="B701" s="1"/>
      <c r="C701" s="2"/>
    </row>
    <row r="702" spans="2:3">
      <c r="B702" s="1"/>
      <c r="C702" s="2"/>
    </row>
    <row r="703" spans="2:3">
      <c r="B703" s="1"/>
      <c r="C703" s="2"/>
    </row>
    <row r="704" spans="2:3">
      <c r="B704" s="1"/>
      <c r="C704" s="2"/>
    </row>
    <row r="705" spans="2:3">
      <c r="B705" s="1"/>
      <c r="C705" s="2"/>
    </row>
    <row r="706" spans="2:3">
      <c r="B706" s="1"/>
      <c r="C706" s="2"/>
    </row>
    <row r="707" spans="2:3">
      <c r="B707" s="1"/>
      <c r="C707" s="2"/>
    </row>
    <row r="708" spans="2:3">
      <c r="B708" s="1"/>
      <c r="C708" s="2"/>
    </row>
    <row r="709" spans="2:3">
      <c r="B709" s="1"/>
      <c r="C709" s="2"/>
    </row>
    <row r="710" spans="2:3">
      <c r="B710" s="1"/>
      <c r="C710" s="2"/>
    </row>
    <row r="711" spans="2:3">
      <c r="B711" s="1"/>
      <c r="C711" s="2"/>
    </row>
    <row r="712" spans="2:3">
      <c r="B712" s="1"/>
      <c r="C712" s="2"/>
    </row>
    <row r="713" spans="2:3">
      <c r="B713" s="1"/>
      <c r="C713" s="2"/>
    </row>
    <row r="714" spans="2:3">
      <c r="B714" s="1"/>
      <c r="C714" s="2"/>
    </row>
    <row r="715" spans="2:3">
      <c r="B715" s="1"/>
      <c r="C715" s="2"/>
    </row>
    <row r="716" spans="2:3">
      <c r="B716" s="1"/>
      <c r="C716" s="2"/>
    </row>
    <row r="717" spans="2:3">
      <c r="B717" s="1"/>
      <c r="C717" s="2"/>
    </row>
    <row r="718" spans="2:3">
      <c r="B718" s="1"/>
      <c r="C718" s="2"/>
    </row>
    <row r="719" spans="2:3">
      <c r="B719" s="1"/>
      <c r="C719" s="2"/>
    </row>
    <row r="720" spans="2:3">
      <c r="B720" s="1"/>
      <c r="C720" s="2"/>
    </row>
    <row r="721" spans="2:3">
      <c r="B721" s="1"/>
      <c r="C721" s="2"/>
    </row>
    <row r="722" spans="2:3">
      <c r="B722" s="1"/>
      <c r="C722" s="2"/>
    </row>
    <row r="723" spans="2:3">
      <c r="B723" s="1"/>
      <c r="C723" s="2"/>
    </row>
    <row r="724" spans="2:3">
      <c r="B724" s="1"/>
      <c r="C724" s="2"/>
    </row>
    <row r="725" spans="2:3">
      <c r="B725" s="1"/>
      <c r="C725" s="2"/>
    </row>
    <row r="726" spans="2:3">
      <c r="B726" s="1"/>
      <c r="C726" s="2"/>
    </row>
    <row r="727" spans="2:3">
      <c r="B727" s="1"/>
      <c r="C727" s="2"/>
    </row>
    <row r="728" spans="2:3">
      <c r="B728" s="1"/>
      <c r="C728" s="2"/>
    </row>
    <row r="729" spans="2:3">
      <c r="B729" s="1"/>
      <c r="C729" s="2"/>
    </row>
    <row r="730" spans="2:3">
      <c r="B730" s="1"/>
      <c r="C730" s="2"/>
    </row>
    <row r="731" spans="2:3">
      <c r="B731" s="1"/>
      <c r="C731" s="2"/>
    </row>
    <row r="732" spans="2:3">
      <c r="B732" s="1"/>
      <c r="C732" s="2"/>
    </row>
    <row r="733" spans="2:3">
      <c r="B733" s="1"/>
      <c r="C733" s="2"/>
    </row>
    <row r="734" spans="2:3">
      <c r="B734" s="1"/>
      <c r="C734" s="2"/>
    </row>
    <row r="735" spans="2:3">
      <c r="B735" s="1"/>
      <c r="C735" s="2"/>
    </row>
    <row r="736" spans="2:3">
      <c r="B736" s="1"/>
      <c r="C736" s="2"/>
    </row>
    <row r="737" spans="2:3">
      <c r="B737" s="1"/>
      <c r="C737" s="2"/>
    </row>
    <row r="738" spans="2:3">
      <c r="B738" s="1"/>
      <c r="C738" s="2"/>
    </row>
    <row r="739" spans="2:3">
      <c r="B739" s="1"/>
      <c r="C739" s="2"/>
    </row>
    <row r="740" spans="2:3">
      <c r="B740" s="1"/>
      <c r="C740" s="2"/>
    </row>
    <row r="741" spans="2:3">
      <c r="B741" s="1"/>
      <c r="C741" s="2"/>
    </row>
    <row r="742" spans="2:3">
      <c r="B742" s="1"/>
      <c r="C742" s="2"/>
    </row>
    <row r="743" spans="2:3">
      <c r="B743" s="1"/>
      <c r="C743" s="2"/>
    </row>
    <row r="744" spans="2:3">
      <c r="B744" s="1"/>
      <c r="C744" s="2"/>
    </row>
    <row r="745" spans="2:3">
      <c r="B745" s="1"/>
      <c r="C745" s="2"/>
    </row>
    <row r="746" spans="2:3">
      <c r="B746" s="1"/>
      <c r="C746" s="2"/>
    </row>
    <row r="747" spans="2:3">
      <c r="B747" s="1"/>
      <c r="C747" s="2"/>
    </row>
    <row r="748" spans="2:3">
      <c r="B748" s="1"/>
      <c r="C748" s="2"/>
    </row>
    <row r="749" spans="2:3">
      <c r="B749" s="1"/>
      <c r="C749" s="2"/>
    </row>
    <row r="750" spans="2:3">
      <c r="B750" s="1"/>
      <c r="C750" s="2"/>
    </row>
    <row r="751" spans="2:3">
      <c r="B751" s="1"/>
      <c r="C751" s="2"/>
    </row>
    <row r="752" spans="2:3">
      <c r="B752" s="1"/>
      <c r="C752" s="2"/>
    </row>
    <row r="753" spans="2:3">
      <c r="B753" s="1"/>
      <c r="C753" s="2"/>
    </row>
    <row r="754" spans="2:3">
      <c r="B754" s="1"/>
      <c r="C754" s="2"/>
    </row>
    <row r="755" spans="2:3">
      <c r="B755" s="1"/>
      <c r="C755" s="2"/>
    </row>
    <row r="756" spans="2:3">
      <c r="B756" s="1"/>
      <c r="C756" s="2"/>
    </row>
    <row r="757" spans="2:3">
      <c r="B757" s="1"/>
      <c r="C757" s="2"/>
    </row>
    <row r="758" spans="2:3">
      <c r="B758" s="1"/>
      <c r="C758" s="2"/>
    </row>
    <row r="759" spans="2:3">
      <c r="B759" s="1"/>
      <c r="C759" s="2"/>
    </row>
    <row r="760" spans="2:3">
      <c r="B760" s="1"/>
      <c r="C760" s="2"/>
    </row>
    <row r="761" spans="2:3">
      <c r="B761" s="1"/>
      <c r="C761" s="2"/>
    </row>
    <row r="762" spans="2:3">
      <c r="B762" s="1"/>
      <c r="C762" s="2"/>
    </row>
    <row r="763" spans="2:3">
      <c r="B763" s="1"/>
      <c r="C763" s="2"/>
    </row>
    <row r="764" spans="2:3">
      <c r="B764" s="1"/>
      <c r="C764" s="2"/>
    </row>
    <row r="765" spans="2:3">
      <c r="B765" s="1"/>
      <c r="C765" s="2"/>
    </row>
    <row r="766" spans="2:3">
      <c r="B766" s="1"/>
      <c r="C766" s="2"/>
    </row>
    <row r="767" spans="2:3">
      <c r="B767" s="1"/>
      <c r="C767" s="2"/>
    </row>
    <row r="768" spans="2:3">
      <c r="B768" s="1"/>
      <c r="C768" s="2"/>
    </row>
    <row r="769" spans="2:3">
      <c r="B769" s="1"/>
      <c r="C769" s="2"/>
    </row>
    <row r="770" spans="2:3">
      <c r="B770" s="1"/>
      <c r="C770" s="2"/>
    </row>
    <row r="771" spans="2:3">
      <c r="B771" s="1"/>
      <c r="C771" s="2"/>
    </row>
    <row r="772" spans="2:3">
      <c r="B772" s="1"/>
      <c r="C772" s="2"/>
    </row>
    <row r="773" spans="2:3">
      <c r="B773" s="1"/>
      <c r="C773" s="2"/>
    </row>
    <row r="774" spans="2:3">
      <c r="B774" s="1"/>
      <c r="C774" s="2"/>
    </row>
    <row r="775" spans="2:3">
      <c r="B775" s="1"/>
      <c r="C775" s="2"/>
    </row>
    <row r="776" spans="2:3">
      <c r="B776" s="1"/>
      <c r="C776" s="2"/>
    </row>
    <row r="777" spans="2:3">
      <c r="B777" s="1"/>
      <c r="C777" s="2"/>
    </row>
    <row r="778" spans="2:3">
      <c r="B778" s="1"/>
      <c r="C778" s="2"/>
    </row>
    <row r="779" spans="2:3">
      <c r="B779" s="1"/>
      <c r="C779" s="2"/>
    </row>
    <row r="780" spans="2:3">
      <c r="B780" s="1"/>
      <c r="C780" s="2"/>
    </row>
    <row r="781" spans="2:3">
      <c r="B781" s="1"/>
      <c r="C781" s="2"/>
    </row>
    <row r="782" spans="2:3">
      <c r="B782" s="1"/>
      <c r="C782" s="2"/>
    </row>
    <row r="783" spans="2:3">
      <c r="B783" s="1"/>
      <c r="C783" s="2"/>
    </row>
    <row r="784" spans="2:3">
      <c r="B784" s="1"/>
      <c r="C784" s="2"/>
    </row>
    <row r="785" spans="2:3">
      <c r="B785" s="1"/>
      <c r="C785" s="2"/>
    </row>
    <row r="786" spans="2:3">
      <c r="B786" s="1"/>
      <c r="C786" s="2"/>
    </row>
    <row r="787" spans="2:3">
      <c r="B787" s="1"/>
      <c r="C787" s="2"/>
    </row>
    <row r="788" spans="2:3">
      <c r="B788" s="1"/>
      <c r="C788" s="2"/>
    </row>
    <row r="789" spans="2:3">
      <c r="B789" s="1"/>
      <c r="C789" s="2"/>
    </row>
    <row r="790" spans="2:3">
      <c r="B790" s="1"/>
      <c r="C790" s="2"/>
    </row>
    <row r="791" spans="2:3">
      <c r="B791" s="1"/>
      <c r="C791" s="2"/>
    </row>
    <row r="792" spans="2:3">
      <c r="B792" s="1"/>
      <c r="C792" s="2"/>
    </row>
    <row r="793" spans="2:3">
      <c r="B793" s="1"/>
      <c r="C793" s="2"/>
    </row>
    <row r="794" spans="2:3">
      <c r="B794" s="1"/>
      <c r="C794" s="2"/>
    </row>
    <row r="795" spans="2:3">
      <c r="B795" s="1"/>
      <c r="C795" s="2"/>
    </row>
    <row r="796" spans="2:3">
      <c r="B796" s="1"/>
      <c r="C796" s="2"/>
    </row>
    <row r="797" spans="2:3">
      <c r="B797" s="1"/>
      <c r="C797" s="2"/>
    </row>
    <row r="798" spans="2:3">
      <c r="B798" s="1"/>
      <c r="C798" s="2"/>
    </row>
    <row r="799" spans="2:3">
      <c r="B799" s="1"/>
      <c r="C799" s="2"/>
    </row>
    <row r="800" spans="2:3">
      <c r="B800" s="1"/>
      <c r="C800" s="2"/>
    </row>
    <row r="801" spans="2:3">
      <c r="B801" s="1"/>
      <c r="C801" s="2"/>
    </row>
    <row r="802" spans="2:3">
      <c r="B802" s="1"/>
      <c r="C802" s="2"/>
    </row>
    <row r="803" spans="2:3">
      <c r="B803" s="1"/>
      <c r="C803" s="2"/>
    </row>
    <row r="804" spans="2:3">
      <c r="B804" s="1"/>
      <c r="C804" s="2"/>
    </row>
    <row r="805" spans="2:3">
      <c r="B805" s="1"/>
      <c r="C805" s="2"/>
    </row>
    <row r="806" spans="2:3">
      <c r="B806" s="1"/>
      <c r="C806" s="2"/>
    </row>
    <row r="807" spans="2:3">
      <c r="B807" s="1"/>
      <c r="C807" s="2"/>
    </row>
    <row r="808" spans="2:3">
      <c r="B808" s="1"/>
      <c r="C808" s="2"/>
    </row>
    <row r="809" spans="2:3">
      <c r="B809" s="1"/>
      <c r="C809" s="2"/>
    </row>
    <row r="810" spans="2:3">
      <c r="B810" s="1"/>
      <c r="C810" s="2"/>
    </row>
    <row r="811" spans="2:3">
      <c r="B811" s="1"/>
      <c r="C811" s="2"/>
    </row>
    <row r="812" spans="2:3">
      <c r="B812" s="1"/>
      <c r="C812" s="2"/>
    </row>
    <row r="813" spans="2:3">
      <c r="B813" s="1"/>
      <c r="C813" s="2"/>
    </row>
    <row r="814" spans="2:3">
      <c r="B814" s="1"/>
      <c r="C814" s="2"/>
    </row>
    <row r="815" spans="2:3">
      <c r="B815" s="1"/>
      <c r="C815" s="2"/>
    </row>
    <row r="816" spans="2:3">
      <c r="B816" s="1"/>
      <c r="C816" s="2"/>
    </row>
    <row r="817" spans="2:3">
      <c r="B817" s="1"/>
      <c r="C817" s="2"/>
    </row>
    <row r="818" spans="2:3">
      <c r="B818" s="1"/>
      <c r="C818" s="2"/>
    </row>
    <row r="819" spans="2:3">
      <c r="B819" s="1"/>
      <c r="C819" s="2"/>
    </row>
    <row r="820" spans="2:3">
      <c r="B820" s="1"/>
      <c r="C820" s="2"/>
    </row>
    <row r="821" spans="2:3">
      <c r="B821" s="1"/>
      <c r="C821" s="2"/>
    </row>
    <row r="822" spans="2:3">
      <c r="B822" s="1"/>
      <c r="C822" s="2"/>
    </row>
    <row r="823" spans="2:3">
      <c r="B823" s="1"/>
      <c r="C823" s="2"/>
    </row>
    <row r="824" spans="2:3">
      <c r="B824" s="1"/>
      <c r="C824" s="2"/>
    </row>
    <row r="825" spans="2:3">
      <c r="B825" s="1"/>
      <c r="C825" s="2"/>
    </row>
    <row r="826" spans="2:3">
      <c r="B826" s="1"/>
      <c r="C826" s="2"/>
    </row>
    <row r="827" spans="2:3">
      <c r="B827" s="1"/>
      <c r="C827" s="2"/>
    </row>
    <row r="828" spans="2:3">
      <c r="B828" s="1"/>
      <c r="C828" s="2"/>
    </row>
    <row r="829" spans="2:3">
      <c r="B829" s="1"/>
      <c r="C829" s="2"/>
    </row>
    <row r="830" spans="2:3">
      <c r="B830" s="1"/>
      <c r="C830" s="2"/>
    </row>
    <row r="831" spans="2:3">
      <c r="B831" s="1"/>
      <c r="C831" s="2"/>
    </row>
    <row r="832" spans="2:3">
      <c r="B832" s="1"/>
      <c r="C832" s="2"/>
    </row>
    <row r="833" spans="2:3">
      <c r="B833" s="1"/>
      <c r="C833" s="2"/>
    </row>
    <row r="834" spans="2:3">
      <c r="B834" s="1"/>
      <c r="C834" s="2"/>
    </row>
    <row r="835" spans="2:3">
      <c r="B835" s="1"/>
      <c r="C835" s="2"/>
    </row>
    <row r="836" spans="2:3">
      <c r="B836" s="1"/>
      <c r="C836" s="2"/>
    </row>
    <row r="837" spans="2:3">
      <c r="B837" s="1"/>
      <c r="C837" s="2"/>
    </row>
    <row r="838" spans="2:3">
      <c r="B838" s="1"/>
      <c r="C838" s="2"/>
    </row>
    <row r="839" spans="2:3">
      <c r="B839" s="1"/>
      <c r="C839" s="2"/>
    </row>
    <row r="840" spans="2:3">
      <c r="B840" s="1"/>
      <c r="C840" s="2"/>
    </row>
    <row r="841" spans="2:3">
      <c r="B841" s="1"/>
      <c r="C841" s="2"/>
    </row>
    <row r="842" spans="2:3">
      <c r="B842" s="1"/>
      <c r="C842" s="2"/>
    </row>
    <row r="843" spans="2:3">
      <c r="B843" s="1"/>
      <c r="C843" s="2"/>
    </row>
    <row r="844" spans="2:3">
      <c r="B844" s="1"/>
      <c r="C844" s="2"/>
    </row>
    <row r="845" spans="2:3">
      <c r="B845" s="1"/>
      <c r="C845" s="2"/>
    </row>
    <row r="846" spans="2:3">
      <c r="B846" s="1"/>
      <c r="C846" s="2"/>
    </row>
    <row r="847" spans="2:3">
      <c r="B847" s="1"/>
      <c r="C847" s="2"/>
    </row>
    <row r="848" spans="2:3">
      <c r="B848" s="1"/>
      <c r="C848" s="2"/>
    </row>
    <row r="849" spans="2:3">
      <c r="B849" s="1"/>
      <c r="C849" s="2"/>
    </row>
    <row r="850" spans="2:3">
      <c r="B850" s="1"/>
      <c r="C850" s="2"/>
    </row>
    <row r="851" spans="2:3">
      <c r="B851" s="1"/>
      <c r="C851" s="2"/>
    </row>
    <row r="852" spans="2:3">
      <c r="B852" s="1"/>
      <c r="C852" s="2"/>
    </row>
    <row r="853" spans="2:3">
      <c r="B853" s="1"/>
      <c r="C853" s="2"/>
    </row>
    <row r="854" spans="2:3">
      <c r="B854" s="1"/>
      <c r="C854" s="2"/>
    </row>
    <row r="855" spans="2:3">
      <c r="B855" s="1"/>
      <c r="C855" s="2"/>
    </row>
    <row r="856" spans="2:3">
      <c r="B856" s="1"/>
      <c r="C856" s="2"/>
    </row>
    <row r="857" spans="2:3">
      <c r="B857" s="1"/>
      <c r="C857" s="2"/>
    </row>
    <row r="858" spans="2:3">
      <c r="B858" s="1"/>
      <c r="C858" s="2"/>
    </row>
    <row r="859" spans="2:3">
      <c r="B859" s="1"/>
      <c r="C859" s="2"/>
    </row>
    <row r="860" spans="2:3">
      <c r="B860" s="1"/>
      <c r="C860" s="2"/>
    </row>
    <row r="861" spans="2:3">
      <c r="B861" s="1"/>
      <c r="C861" s="2"/>
    </row>
    <row r="862" spans="2:3">
      <c r="B862" s="1"/>
      <c r="C862" s="2"/>
    </row>
    <row r="863" spans="2:3">
      <c r="B863" s="1"/>
      <c r="C863" s="2"/>
    </row>
    <row r="864" spans="2:3">
      <c r="B864" s="1"/>
      <c r="C864" s="2"/>
    </row>
    <row r="865" spans="2:3">
      <c r="B865" s="1"/>
      <c r="C865" s="2"/>
    </row>
    <row r="866" spans="2:3">
      <c r="B866" s="1"/>
      <c r="C866" s="2"/>
    </row>
    <row r="867" spans="2:3">
      <c r="B867" s="1"/>
      <c r="C867" s="2"/>
    </row>
    <row r="868" spans="2:3">
      <c r="B868" s="1"/>
      <c r="C868" s="2"/>
    </row>
    <row r="869" spans="2:3">
      <c r="B869" s="1"/>
      <c r="C869" s="2"/>
    </row>
    <row r="870" spans="2:3">
      <c r="B870" s="1"/>
      <c r="C870" s="2"/>
    </row>
    <row r="871" spans="2:3">
      <c r="B871" s="1"/>
      <c r="C871" s="2"/>
    </row>
    <row r="872" spans="2:3">
      <c r="B872" s="1"/>
      <c r="C872" s="2"/>
    </row>
    <row r="873" spans="2:3">
      <c r="B873" s="1"/>
      <c r="C873" s="2"/>
    </row>
    <row r="874" spans="2:3">
      <c r="B874" s="1"/>
      <c r="C874" s="2"/>
    </row>
    <row r="875" spans="2:3">
      <c r="B875" s="1"/>
      <c r="C875" s="2"/>
    </row>
    <row r="876" spans="2:3">
      <c r="B876" s="1"/>
      <c r="C876" s="2"/>
    </row>
    <row r="877" spans="2:3">
      <c r="B877" s="1"/>
      <c r="C877" s="2"/>
    </row>
    <row r="878" spans="2:3">
      <c r="B878" s="1"/>
      <c r="C878" s="2"/>
    </row>
    <row r="879" spans="2:3">
      <c r="B879" s="1"/>
      <c r="C879" s="2"/>
    </row>
    <row r="880" spans="2:3">
      <c r="B880" s="1"/>
      <c r="C880" s="2"/>
    </row>
    <row r="881" spans="2:3">
      <c r="B881" s="1"/>
      <c r="C881" s="2"/>
    </row>
    <row r="882" spans="2:3">
      <c r="B882" s="1"/>
      <c r="C882" s="2"/>
    </row>
    <row r="883" spans="2:3">
      <c r="B883" s="1"/>
      <c r="C883" s="2"/>
    </row>
    <row r="884" spans="2:3">
      <c r="B884" s="1"/>
      <c r="C884" s="2"/>
    </row>
    <row r="885" spans="2:3">
      <c r="B885" s="1"/>
      <c r="C885" s="2"/>
    </row>
    <row r="886" spans="2:3">
      <c r="B886" s="1"/>
      <c r="C886" s="2"/>
    </row>
    <row r="887" spans="2:3">
      <c r="B887" s="1"/>
      <c r="C887" s="2"/>
    </row>
    <row r="888" spans="2:3">
      <c r="B888" s="1"/>
      <c r="C888" s="2"/>
    </row>
    <row r="889" spans="2:3">
      <c r="B889" s="1"/>
      <c r="C889" s="2"/>
    </row>
    <row r="890" spans="2:3">
      <c r="B890" s="1"/>
      <c r="C890" s="2"/>
    </row>
    <row r="891" spans="2:3">
      <c r="B891" s="1"/>
      <c r="C891" s="2"/>
    </row>
    <row r="892" spans="2:3">
      <c r="B892" s="1"/>
      <c r="C892" s="2"/>
    </row>
    <row r="893" spans="2:3">
      <c r="B893" s="1"/>
      <c r="C893" s="2"/>
    </row>
    <row r="894" spans="2:3">
      <c r="B894" s="1"/>
      <c r="C894" s="2"/>
    </row>
    <row r="895" spans="2:3">
      <c r="B895" s="1"/>
      <c r="C895" s="2"/>
    </row>
    <row r="896" spans="2:3">
      <c r="B896" s="1"/>
      <c r="C896" s="2"/>
    </row>
    <row r="897" spans="2:3">
      <c r="B897" s="1"/>
      <c r="C897" s="2"/>
    </row>
    <row r="898" spans="2:3">
      <c r="B898" s="1"/>
      <c r="C898" s="2"/>
    </row>
    <row r="899" spans="2:3">
      <c r="B899" s="1"/>
      <c r="C899" s="2"/>
    </row>
    <row r="900" spans="2:3">
      <c r="B900" s="1"/>
      <c r="C900" s="2"/>
    </row>
    <row r="901" spans="2:3">
      <c r="B901" s="1"/>
      <c r="C901" s="2"/>
    </row>
    <row r="902" spans="2:3">
      <c r="B902" s="1"/>
      <c r="C902" s="2"/>
    </row>
    <row r="903" spans="2:3">
      <c r="B903" s="1"/>
      <c r="C903" s="2"/>
    </row>
    <row r="904" spans="2:3">
      <c r="B904" s="1"/>
      <c r="C904" s="2"/>
    </row>
    <row r="905" spans="2:3">
      <c r="B905" s="1"/>
      <c r="C905" s="2"/>
    </row>
    <row r="906" spans="2:3">
      <c r="B906" s="1"/>
      <c r="C906" s="2"/>
    </row>
    <row r="907" spans="2:3">
      <c r="B907" s="1"/>
      <c r="C907" s="2"/>
    </row>
    <row r="908" spans="2:3">
      <c r="B908" s="1"/>
      <c r="C908" s="2"/>
    </row>
    <row r="909" spans="2:3">
      <c r="B909" s="1"/>
      <c r="C909" s="2"/>
    </row>
    <row r="910" spans="2:3">
      <c r="B910" s="1"/>
      <c r="C910" s="2"/>
    </row>
    <row r="911" spans="2:3">
      <c r="B911" s="1"/>
      <c r="C911" s="2"/>
    </row>
    <row r="912" spans="2:3">
      <c r="B912" s="1"/>
      <c r="C912" s="2"/>
    </row>
    <row r="913" spans="2:3">
      <c r="B913" s="1"/>
      <c r="C913" s="2"/>
    </row>
    <row r="914" spans="2:3">
      <c r="B914" s="1"/>
      <c r="C914" s="2"/>
    </row>
    <row r="915" spans="2:3">
      <c r="B915" s="1"/>
      <c r="C915" s="2"/>
    </row>
    <row r="916" spans="2:3">
      <c r="B916" s="1"/>
      <c r="C916" s="2"/>
    </row>
    <row r="917" spans="2:3">
      <c r="B917" s="1"/>
      <c r="C917" s="2"/>
    </row>
    <row r="918" spans="2:3">
      <c r="B918" s="1"/>
      <c r="C918" s="2"/>
    </row>
    <row r="919" spans="2:3">
      <c r="B919" s="1"/>
      <c r="C919" s="2"/>
    </row>
    <row r="920" spans="2:3">
      <c r="B920" s="1"/>
      <c r="C920" s="2"/>
    </row>
    <row r="921" spans="2:3">
      <c r="B921" s="1"/>
      <c r="C921" s="2"/>
    </row>
    <row r="922" spans="2:3">
      <c r="B922" s="1"/>
      <c r="C922" s="2"/>
    </row>
    <row r="923" spans="2:3">
      <c r="B923" s="1"/>
      <c r="C923" s="2"/>
    </row>
    <row r="924" spans="2:3">
      <c r="B924" s="1"/>
      <c r="C924" s="2"/>
    </row>
    <row r="925" spans="2:3">
      <c r="B925" s="1"/>
      <c r="C925" s="2"/>
    </row>
    <row r="926" spans="2:3">
      <c r="B926" s="1"/>
      <c r="C926" s="2"/>
    </row>
    <row r="927" spans="2:3">
      <c r="B927" s="1"/>
      <c r="C927" s="2"/>
    </row>
    <row r="928" spans="2:3">
      <c r="B928" s="1"/>
      <c r="C928" s="2"/>
    </row>
    <row r="929" spans="2:3">
      <c r="B929" s="1"/>
      <c r="C929" s="2"/>
    </row>
    <row r="930" spans="2:3">
      <c r="B930" s="1"/>
      <c r="C930" s="2"/>
    </row>
    <row r="931" spans="2:3">
      <c r="B931" s="1"/>
      <c r="C931" s="2"/>
    </row>
    <row r="932" spans="2:3">
      <c r="B932" s="1"/>
      <c r="C932" s="2"/>
    </row>
    <row r="933" spans="2:3">
      <c r="B933" s="1"/>
      <c r="C933" s="2"/>
    </row>
    <row r="934" spans="2:3">
      <c r="B934" s="1"/>
      <c r="C934" s="2"/>
    </row>
    <row r="935" spans="2:3">
      <c r="B935" s="1"/>
      <c r="C935" s="2"/>
    </row>
    <row r="936" spans="2:3">
      <c r="B936" s="1"/>
      <c r="C936" s="2"/>
    </row>
    <row r="937" spans="2:3">
      <c r="B937" s="1"/>
      <c r="C937" s="2"/>
    </row>
    <row r="938" spans="2:3">
      <c r="B938" s="1"/>
      <c r="C938" s="2"/>
    </row>
    <row r="939" spans="2:3">
      <c r="B939" s="1"/>
      <c r="C939" s="2"/>
    </row>
    <row r="940" spans="2:3">
      <c r="B940" s="1"/>
      <c r="C940" s="2"/>
    </row>
    <row r="941" spans="2:3">
      <c r="B941" s="1"/>
      <c r="C941" s="2"/>
    </row>
    <row r="942" spans="2:3">
      <c r="B942" s="1"/>
      <c r="C942" s="2"/>
    </row>
    <row r="943" spans="2:3">
      <c r="B943" s="1"/>
      <c r="C943" s="2"/>
    </row>
    <row r="944" spans="2:3">
      <c r="B944" s="1"/>
      <c r="C944" s="2"/>
    </row>
    <row r="945" spans="2:3">
      <c r="B945" s="1"/>
      <c r="C945" s="2"/>
    </row>
    <row r="946" spans="2:3">
      <c r="B946" s="1"/>
      <c r="C946" s="2"/>
    </row>
    <row r="947" spans="2:3">
      <c r="B947" s="1"/>
      <c r="C947" s="2"/>
    </row>
    <row r="948" spans="2:3">
      <c r="B948" s="1"/>
      <c r="C948" s="2"/>
    </row>
    <row r="949" spans="2:3">
      <c r="B949" s="1"/>
      <c r="C949" s="2"/>
    </row>
    <row r="950" spans="2:3">
      <c r="B950" s="1"/>
      <c r="C950" s="2"/>
    </row>
    <row r="951" spans="2:3">
      <c r="B951" s="1"/>
      <c r="C951" s="2"/>
    </row>
    <row r="952" spans="2:3">
      <c r="B952" s="1"/>
      <c r="C952" s="2"/>
    </row>
    <row r="953" spans="2:3">
      <c r="B953" s="1"/>
      <c r="C953" s="2"/>
    </row>
    <row r="954" spans="2:3">
      <c r="B954" s="1"/>
      <c r="C954" s="2"/>
    </row>
    <row r="955" spans="2:3">
      <c r="B955" s="1"/>
      <c r="C955" s="2"/>
    </row>
    <row r="956" spans="2:3">
      <c r="B956" s="1"/>
      <c r="C956" s="2"/>
    </row>
    <row r="957" spans="2:3">
      <c r="B957" s="1"/>
      <c r="C957" s="2"/>
    </row>
    <row r="958" spans="2:3">
      <c r="B958" s="1"/>
      <c r="C958" s="2"/>
    </row>
    <row r="959" spans="2:3">
      <c r="B959" s="1"/>
      <c r="C959" s="2"/>
    </row>
    <row r="960" spans="2:3">
      <c r="B960" s="1"/>
      <c r="C960" s="2"/>
    </row>
    <row r="961" spans="2:3">
      <c r="B961" s="1"/>
      <c r="C961" s="2"/>
    </row>
    <row r="962" spans="2:3">
      <c r="B962" s="1"/>
      <c r="C962" s="2"/>
    </row>
    <row r="963" spans="2:3">
      <c r="B963" s="1"/>
      <c r="C963" s="2"/>
    </row>
    <row r="964" spans="2:3">
      <c r="B964" s="1"/>
      <c r="C964" s="2"/>
    </row>
    <row r="965" spans="2:3">
      <c r="B965" s="1"/>
      <c r="C965" s="2"/>
    </row>
    <row r="966" spans="2:3">
      <c r="B966" s="1"/>
      <c r="C966" s="2"/>
    </row>
    <row r="967" spans="2:3">
      <c r="B967" s="1"/>
      <c r="C967" s="2"/>
    </row>
    <row r="968" spans="2:3">
      <c r="B968" s="1"/>
      <c r="C968" s="2"/>
    </row>
    <row r="969" spans="2:3">
      <c r="B969" s="1"/>
      <c r="C969" s="2"/>
    </row>
    <row r="970" spans="2:3">
      <c r="B970" s="1"/>
      <c r="C970" s="2"/>
    </row>
    <row r="971" spans="2:3">
      <c r="B971" s="1"/>
      <c r="C971" s="2"/>
    </row>
    <row r="972" spans="2:3">
      <c r="B972" s="1"/>
      <c r="C972" s="2"/>
    </row>
    <row r="973" spans="2:3">
      <c r="B973" s="1"/>
      <c r="C973" s="2"/>
    </row>
    <row r="974" spans="2:3">
      <c r="B974" s="1"/>
      <c r="C974" s="2"/>
    </row>
    <row r="975" spans="2:3">
      <c r="B975" s="1"/>
      <c r="C975" s="2"/>
    </row>
    <row r="976" spans="2:3">
      <c r="B976" s="1"/>
      <c r="C976" s="2"/>
    </row>
    <row r="977" spans="2:3">
      <c r="B977" s="1"/>
      <c r="C977" s="2"/>
    </row>
    <row r="978" spans="2:3">
      <c r="B978" s="1"/>
      <c r="C978" s="2"/>
    </row>
    <row r="979" spans="2:3">
      <c r="B979" s="1"/>
      <c r="C979" s="2"/>
    </row>
    <row r="980" spans="2:3">
      <c r="B980" s="1"/>
      <c r="C980" s="2"/>
    </row>
    <row r="981" spans="2:3">
      <c r="B981" s="1"/>
      <c r="C981" s="2"/>
    </row>
    <row r="982" spans="2:3">
      <c r="B982" s="1"/>
      <c r="C982" s="2"/>
    </row>
    <row r="983" spans="2:3">
      <c r="B983" s="1"/>
      <c r="C983" s="2"/>
    </row>
    <row r="984" spans="2:3">
      <c r="B984" s="1"/>
      <c r="C984" s="2"/>
    </row>
    <row r="985" spans="2:3">
      <c r="B985" s="1"/>
      <c r="C985" s="2"/>
    </row>
    <row r="986" spans="2:3">
      <c r="B986" s="1"/>
      <c r="C986" s="2"/>
    </row>
    <row r="987" spans="2:3">
      <c r="B987" s="1"/>
      <c r="C987" s="2"/>
    </row>
    <row r="988" spans="2:3">
      <c r="B988" s="1"/>
      <c r="C988" s="2"/>
    </row>
    <row r="989" spans="2:3">
      <c r="B989" s="1"/>
      <c r="C989" s="2"/>
    </row>
    <row r="990" spans="2:3">
      <c r="B990" s="1"/>
      <c r="C990" s="2"/>
    </row>
    <row r="991" spans="2:3">
      <c r="B991" s="1"/>
      <c r="C991" s="2"/>
    </row>
    <row r="992" spans="2:3">
      <c r="B992" s="1"/>
      <c r="C992" s="2"/>
    </row>
    <row r="993" spans="2:3">
      <c r="B993" s="1"/>
      <c r="C993" s="2"/>
    </row>
    <row r="994" spans="2:3">
      <c r="B994" s="1"/>
      <c r="C994" s="2"/>
    </row>
    <row r="995" spans="2:3">
      <c r="B995" s="1"/>
      <c r="C995" s="2"/>
    </row>
    <row r="996" spans="2:3">
      <c r="B996" s="1"/>
      <c r="C996" s="2"/>
    </row>
    <row r="997" spans="2:3">
      <c r="B997" s="1"/>
      <c r="C997" s="2"/>
    </row>
    <row r="998" spans="2:3">
      <c r="B998" s="1"/>
      <c r="C998" s="2"/>
    </row>
    <row r="999" spans="2:3">
      <c r="B999" s="1"/>
      <c r="C999" s="2"/>
    </row>
    <row r="1000" spans="2:3">
      <c r="B1000" s="1"/>
      <c r="C1000" s="2"/>
    </row>
    <row r="1001" spans="2:3">
      <c r="B1001" s="1"/>
      <c r="C1001" s="2"/>
    </row>
    <row r="1002" spans="2:3">
      <c r="B1002" s="1"/>
      <c r="C1002" s="2"/>
    </row>
    <row r="1003" spans="2:3">
      <c r="B1003" s="1"/>
      <c r="C1003" s="2"/>
    </row>
    <row r="1004" spans="2:3">
      <c r="B1004" s="1"/>
      <c r="C1004" s="2"/>
    </row>
    <row r="1005" spans="2:3">
      <c r="B1005" s="1"/>
      <c r="C1005" s="2"/>
    </row>
    <row r="1006" spans="2:3">
      <c r="B1006" s="1"/>
      <c r="C1006" s="2"/>
    </row>
    <row r="1007" spans="2:3">
      <c r="B1007" s="1"/>
      <c r="C1007" s="2"/>
    </row>
    <row r="1008" spans="2:3">
      <c r="B1008" s="1"/>
      <c r="C1008" s="2"/>
    </row>
    <row r="1009" spans="2:3">
      <c r="B1009" s="1"/>
      <c r="C1009" s="2"/>
    </row>
    <row r="1010" spans="2:3">
      <c r="B1010" s="1"/>
      <c r="C1010" s="2"/>
    </row>
    <row r="1011" spans="2:3">
      <c r="B1011" s="1"/>
      <c r="C1011" s="2"/>
    </row>
    <row r="1012" spans="2:3">
      <c r="B1012" s="1"/>
      <c r="C1012" s="2"/>
    </row>
    <row r="1013" spans="2:3">
      <c r="B1013" s="1"/>
      <c r="C1013" s="2"/>
    </row>
    <row r="1014" spans="2:3">
      <c r="B1014" s="1"/>
      <c r="C1014" s="2"/>
    </row>
    <row r="1015" spans="2:3">
      <c r="B1015" s="1"/>
      <c r="C1015" s="2"/>
    </row>
    <row r="1016" spans="2:3">
      <c r="B1016" s="1"/>
      <c r="C1016" s="2"/>
    </row>
    <row r="1017" spans="2:3">
      <c r="B1017" s="1"/>
      <c r="C1017" s="2"/>
    </row>
    <row r="1018" spans="2:3">
      <c r="B1018" s="1"/>
      <c r="C1018" s="2"/>
    </row>
    <row r="1019" spans="2:3">
      <c r="B1019" s="1"/>
      <c r="C1019" s="2"/>
    </row>
    <row r="1020" spans="2:3">
      <c r="B1020" s="1"/>
      <c r="C1020" s="2"/>
    </row>
    <row r="1021" spans="2:3">
      <c r="B1021" s="1"/>
      <c r="C1021" s="2"/>
    </row>
    <row r="1022" spans="2:3">
      <c r="B1022" s="1"/>
      <c r="C1022" s="2"/>
    </row>
    <row r="1023" spans="2:3">
      <c r="B1023" s="1"/>
      <c r="C1023" s="2"/>
    </row>
    <row r="1024" spans="2:3">
      <c r="B1024" s="1"/>
      <c r="C1024" s="2"/>
    </row>
    <row r="1025" spans="2:3">
      <c r="B1025" s="1"/>
      <c r="C1025" s="2"/>
    </row>
    <row r="1026" spans="2:3">
      <c r="B1026" s="1"/>
      <c r="C1026" s="2"/>
    </row>
    <row r="1027" spans="2:3">
      <c r="B1027" s="1"/>
      <c r="C1027" s="2"/>
    </row>
    <row r="1028" spans="2:3">
      <c r="B1028" s="1"/>
      <c r="C1028" s="2"/>
    </row>
    <row r="1029" spans="2:3">
      <c r="B1029" s="1"/>
      <c r="C1029" s="2"/>
    </row>
    <row r="1030" spans="2:3">
      <c r="B1030" s="1"/>
      <c r="C1030" s="2"/>
    </row>
    <row r="1031" spans="2:3">
      <c r="B1031" s="1"/>
      <c r="C1031" s="2"/>
    </row>
    <row r="1032" spans="2:3">
      <c r="B1032" s="1"/>
      <c r="C1032" s="2"/>
    </row>
    <row r="1033" spans="2:3">
      <c r="B1033" s="1"/>
      <c r="C1033" s="2"/>
    </row>
    <row r="1034" spans="2:3">
      <c r="B1034" s="1"/>
      <c r="C1034" s="2"/>
    </row>
    <row r="1035" spans="2:3">
      <c r="B1035" s="1"/>
      <c r="C1035" s="2"/>
    </row>
    <row r="1036" spans="2:3">
      <c r="B1036" s="1"/>
      <c r="C1036" s="2"/>
    </row>
    <row r="1037" spans="2:3">
      <c r="B1037" s="1"/>
      <c r="C1037" s="2"/>
    </row>
    <row r="1038" spans="2:3">
      <c r="B1038" s="1"/>
      <c r="C1038" s="2"/>
    </row>
    <row r="1039" spans="2:3">
      <c r="B1039" s="1"/>
      <c r="C1039" s="2"/>
    </row>
    <row r="1040" spans="2:3">
      <c r="B1040" s="1"/>
      <c r="C1040" s="2"/>
    </row>
    <row r="1041" spans="2:3">
      <c r="B1041" s="1"/>
      <c r="C1041" s="2"/>
    </row>
    <row r="1042" spans="2:3">
      <c r="B1042" s="1"/>
      <c r="C1042" s="2"/>
    </row>
    <row r="1043" spans="2:3">
      <c r="B1043" s="1"/>
      <c r="C1043" s="2"/>
    </row>
    <row r="1044" spans="2:3">
      <c r="B1044" s="1"/>
      <c r="C1044" s="2"/>
    </row>
    <row r="1045" spans="2:3">
      <c r="B1045" s="1"/>
      <c r="C1045" s="2"/>
    </row>
    <row r="1046" spans="2:3">
      <c r="B1046" s="1"/>
      <c r="C1046" s="2"/>
    </row>
    <row r="1047" spans="2:3">
      <c r="B1047" s="1"/>
      <c r="C1047" s="2"/>
    </row>
    <row r="1048" spans="2:3">
      <c r="B1048" s="1"/>
      <c r="C1048" s="2"/>
    </row>
    <row r="1049" spans="2:3">
      <c r="B1049" s="1"/>
      <c r="C1049" s="2"/>
    </row>
    <row r="1050" spans="2:3">
      <c r="B1050" s="1"/>
      <c r="C1050" s="2"/>
    </row>
    <row r="1051" spans="2:3">
      <c r="B1051" s="1"/>
      <c r="C1051" s="2"/>
    </row>
    <row r="1052" spans="2:3">
      <c r="B1052" s="1"/>
      <c r="C1052" s="2"/>
    </row>
    <row r="1053" spans="2:3">
      <c r="B1053" s="1"/>
      <c r="C1053" s="2"/>
    </row>
    <row r="1054" spans="2:3">
      <c r="B1054" s="1"/>
      <c r="C1054" s="2"/>
    </row>
    <row r="1055" spans="2:3">
      <c r="B1055" s="1"/>
      <c r="C1055" s="2"/>
    </row>
    <row r="1056" spans="2:3">
      <c r="B1056" s="1"/>
      <c r="C1056" s="2"/>
    </row>
    <row r="1057" spans="2:3">
      <c r="B1057" s="1"/>
      <c r="C1057" s="2"/>
    </row>
    <row r="1058" spans="2:3">
      <c r="B1058" s="1"/>
      <c r="C1058" s="2"/>
    </row>
    <row r="1059" spans="2:3">
      <c r="B1059" s="1"/>
      <c r="C1059" s="2"/>
    </row>
    <row r="1060" spans="2:3">
      <c r="B1060" s="1"/>
      <c r="C1060" s="2"/>
    </row>
    <row r="1061" spans="2:3">
      <c r="B1061" s="1"/>
      <c r="C1061" s="2"/>
    </row>
    <row r="1062" spans="2:3">
      <c r="B1062" s="1"/>
      <c r="C1062" s="2"/>
    </row>
    <row r="1063" spans="2:3">
      <c r="B1063" s="1"/>
      <c r="C1063" s="2"/>
    </row>
    <row r="1064" spans="2:3">
      <c r="B1064" s="1"/>
      <c r="C1064" s="2"/>
    </row>
    <row r="1065" spans="2:3">
      <c r="B1065" s="1"/>
      <c r="C1065" s="2"/>
    </row>
    <row r="1066" spans="2:3">
      <c r="B1066" s="1"/>
      <c r="C1066" s="2"/>
    </row>
    <row r="1067" spans="2:3">
      <c r="B1067" s="1"/>
      <c r="C1067" s="2"/>
    </row>
    <row r="1068" spans="2:3">
      <c r="B1068" s="1"/>
      <c r="C1068" s="2"/>
    </row>
    <row r="1069" spans="2:3">
      <c r="B1069" s="1"/>
      <c r="C1069" s="2"/>
    </row>
    <row r="1070" spans="2:3">
      <c r="B1070" s="1"/>
      <c r="C1070" s="2"/>
    </row>
    <row r="1071" spans="2:3">
      <c r="B1071" s="1"/>
      <c r="C1071" s="2"/>
    </row>
    <row r="1072" spans="2:3">
      <c r="B1072" s="1"/>
      <c r="C1072" s="2"/>
    </row>
    <row r="1073" spans="2:3">
      <c r="B1073" s="1"/>
      <c r="C1073" s="2"/>
    </row>
    <row r="1074" spans="2:3">
      <c r="B1074" s="1"/>
      <c r="C1074" s="2"/>
    </row>
    <row r="1075" spans="2:3">
      <c r="B1075" s="1"/>
      <c r="C1075" s="2"/>
    </row>
    <row r="1076" spans="2:3">
      <c r="B1076" s="1"/>
      <c r="C1076" s="2"/>
    </row>
    <row r="1077" spans="2:3">
      <c r="B1077" s="1"/>
      <c r="C1077" s="2"/>
    </row>
    <row r="1078" spans="2:3">
      <c r="B1078" s="1"/>
      <c r="C1078" s="2"/>
    </row>
    <row r="1079" spans="2:3">
      <c r="B1079" s="1"/>
      <c r="C1079" s="2"/>
    </row>
    <row r="1080" spans="2:3">
      <c r="B1080" s="1"/>
      <c r="C1080" s="2"/>
    </row>
    <row r="1081" spans="2:3">
      <c r="B1081" s="1"/>
      <c r="C1081" s="2"/>
    </row>
    <row r="1082" spans="2:3">
      <c r="B1082" s="1"/>
      <c r="C1082" s="2"/>
    </row>
    <row r="1083" spans="2:3">
      <c r="B1083" s="1"/>
      <c r="C1083" s="2"/>
    </row>
    <row r="1084" spans="2:3">
      <c r="B1084" s="1"/>
      <c r="C1084" s="2"/>
    </row>
    <row r="1085" spans="2:3">
      <c r="B1085" s="1"/>
      <c r="C1085" s="2"/>
    </row>
    <row r="1086" spans="2:3">
      <c r="B1086" s="1"/>
      <c r="C1086" s="2"/>
    </row>
    <row r="1087" spans="2:3">
      <c r="B1087" s="1"/>
      <c r="C1087" s="2"/>
    </row>
    <row r="1088" spans="2:3">
      <c r="B1088" s="1"/>
      <c r="C1088" s="2"/>
    </row>
    <row r="1089" spans="2:3">
      <c r="B1089" s="1"/>
      <c r="C1089" s="2"/>
    </row>
    <row r="1090" spans="2:3">
      <c r="B1090" s="1"/>
      <c r="C1090" s="2"/>
    </row>
    <row r="1091" spans="2:3">
      <c r="B1091" s="1"/>
      <c r="C1091" s="2"/>
    </row>
    <row r="1092" spans="2:3">
      <c r="B1092" s="1"/>
      <c r="C1092" s="2"/>
    </row>
    <row r="1093" spans="2:3">
      <c r="B1093" s="1"/>
      <c r="C1093" s="2"/>
    </row>
    <row r="1094" spans="2:3">
      <c r="B1094" s="1"/>
      <c r="C1094" s="2"/>
    </row>
    <row r="1095" spans="2:3">
      <c r="B1095" s="1"/>
      <c r="C1095" s="2"/>
    </row>
    <row r="1096" spans="2:3">
      <c r="B1096" s="1"/>
      <c r="C1096" s="2"/>
    </row>
    <row r="1097" spans="2:3">
      <c r="B1097" s="1"/>
      <c r="C1097" s="2"/>
    </row>
    <row r="1098" spans="2:3">
      <c r="B1098" s="1"/>
      <c r="C1098" s="2"/>
    </row>
    <row r="1099" spans="2:3">
      <c r="B1099" s="1"/>
      <c r="C1099" s="2"/>
    </row>
    <row r="1100" spans="2:3">
      <c r="B1100" s="1"/>
      <c r="C1100" s="2"/>
    </row>
    <row r="1101" spans="2:3">
      <c r="B1101" s="1"/>
      <c r="C1101" s="2"/>
    </row>
    <row r="1102" spans="2:3">
      <c r="B1102" s="1"/>
      <c r="C1102" s="2"/>
    </row>
    <row r="1103" spans="2:3">
      <c r="B1103" s="1"/>
      <c r="C1103" s="2"/>
    </row>
    <row r="1104" spans="2:3">
      <c r="B1104" s="1"/>
      <c r="C1104" s="2"/>
    </row>
    <row r="1105" spans="2:3">
      <c r="B1105" s="1"/>
      <c r="C1105" s="2"/>
    </row>
    <row r="1106" spans="2:3">
      <c r="B1106" s="1"/>
      <c r="C1106" s="2"/>
    </row>
    <row r="1107" spans="2:3">
      <c r="B1107" s="1"/>
      <c r="C1107" s="2"/>
    </row>
    <row r="1108" spans="2:3">
      <c r="B1108" s="1"/>
      <c r="C1108" s="2"/>
    </row>
    <row r="1109" spans="2:3">
      <c r="B1109" s="1"/>
      <c r="C1109" s="2"/>
    </row>
    <row r="1110" spans="2:3">
      <c r="B1110" s="1"/>
      <c r="C1110" s="2"/>
    </row>
    <row r="1111" spans="2:3">
      <c r="B1111" s="1"/>
      <c r="C1111" s="2"/>
    </row>
    <row r="1112" spans="2:3">
      <c r="B1112" s="1"/>
      <c r="C1112" s="2"/>
    </row>
    <row r="1113" spans="2:3">
      <c r="B1113" s="1"/>
      <c r="C1113" s="2"/>
    </row>
    <row r="1114" spans="2:3">
      <c r="B1114" s="1"/>
      <c r="C1114" s="2"/>
    </row>
    <row r="1115" spans="2:3">
      <c r="B1115" s="1"/>
      <c r="C1115" s="2"/>
    </row>
    <row r="1116" spans="2:3">
      <c r="B1116" s="1"/>
      <c r="C1116" s="2"/>
    </row>
    <row r="1117" spans="2:3">
      <c r="B1117" s="1"/>
      <c r="C1117" s="2"/>
    </row>
    <row r="1118" spans="2:3">
      <c r="B1118" s="1"/>
      <c r="C1118" s="2"/>
    </row>
    <row r="1119" spans="2:3">
      <c r="B1119" s="1"/>
      <c r="C1119" s="2"/>
    </row>
    <row r="1120" spans="2:3">
      <c r="B1120" s="1"/>
      <c r="C1120" s="2"/>
    </row>
    <row r="1121" spans="2:3">
      <c r="B1121" s="1"/>
      <c r="C1121" s="2"/>
    </row>
    <row r="1122" spans="2:3">
      <c r="B1122" s="1"/>
      <c r="C1122" s="2"/>
    </row>
    <row r="1123" spans="2:3">
      <c r="B1123" s="1"/>
      <c r="C1123" s="2"/>
    </row>
    <row r="1124" spans="2:3">
      <c r="B1124" s="1"/>
      <c r="C1124" s="2"/>
    </row>
    <row r="1125" spans="2:3">
      <c r="B1125" s="1"/>
      <c r="C1125" s="2"/>
    </row>
    <row r="1126" spans="2:3">
      <c r="B1126" s="1"/>
      <c r="C1126" s="2"/>
    </row>
    <row r="1127" spans="2:3">
      <c r="B1127" s="1"/>
      <c r="C1127" s="2"/>
    </row>
    <row r="1128" spans="2:3">
      <c r="B1128" s="1"/>
      <c r="C1128" s="2"/>
    </row>
    <row r="1129" spans="2:3">
      <c r="B1129" s="1"/>
      <c r="C1129" s="2"/>
    </row>
    <row r="1130" spans="2:3">
      <c r="B1130" s="1"/>
      <c r="C1130" s="2"/>
    </row>
    <row r="1131" spans="2:3">
      <c r="B1131" s="1"/>
      <c r="C1131" s="2"/>
    </row>
    <row r="1132" spans="2:3">
      <c r="B1132" s="1"/>
      <c r="C1132" s="2"/>
    </row>
    <row r="1133" spans="2:3">
      <c r="B1133" s="1"/>
      <c r="C1133" s="2"/>
    </row>
    <row r="1134" spans="2:3">
      <c r="B1134" s="1"/>
      <c r="C1134" s="2"/>
    </row>
    <row r="1135" spans="2:3">
      <c r="B1135" s="1"/>
      <c r="C1135" s="2"/>
    </row>
    <row r="1136" spans="2:3">
      <c r="B1136" s="1"/>
      <c r="C1136" s="2"/>
    </row>
    <row r="1137" spans="2:3">
      <c r="B1137" s="1"/>
      <c r="C1137" s="2"/>
    </row>
    <row r="1138" spans="2:3">
      <c r="B1138" s="1"/>
      <c r="C1138" s="2"/>
    </row>
    <row r="1139" spans="2:3">
      <c r="B1139" s="1"/>
      <c r="C1139" s="2"/>
    </row>
    <row r="1140" spans="2:3">
      <c r="B1140" s="1"/>
      <c r="C1140" s="2"/>
    </row>
    <row r="1141" spans="2:3">
      <c r="B1141" s="1"/>
      <c r="C1141" s="2"/>
    </row>
    <row r="1142" spans="2:3">
      <c r="B1142" s="1"/>
      <c r="C1142" s="2"/>
    </row>
    <row r="1143" spans="2:3">
      <c r="B1143" s="1"/>
      <c r="C1143" s="2"/>
    </row>
    <row r="1144" spans="2:3">
      <c r="B1144" s="1"/>
      <c r="C1144" s="2"/>
    </row>
    <row r="1145" spans="2:3">
      <c r="B1145" s="1"/>
      <c r="C1145" s="2"/>
    </row>
    <row r="1146" spans="2:3">
      <c r="B1146" s="1"/>
      <c r="C1146" s="2"/>
    </row>
    <row r="1147" spans="2:3">
      <c r="B1147" s="1"/>
      <c r="C1147" s="2"/>
    </row>
    <row r="1148" spans="2:3">
      <c r="B1148" s="1"/>
      <c r="C1148" s="2"/>
    </row>
    <row r="1149" spans="2:3">
      <c r="B1149" s="1"/>
      <c r="C1149" s="2"/>
    </row>
    <row r="1150" spans="2:3">
      <c r="B1150" s="1"/>
      <c r="C1150" s="2"/>
    </row>
    <row r="1151" spans="2:3">
      <c r="B1151" s="1"/>
      <c r="C1151" s="2"/>
    </row>
    <row r="1152" spans="2:3">
      <c r="B1152" s="1"/>
      <c r="C1152" s="2"/>
    </row>
    <row r="1153" spans="2:3">
      <c r="B1153" s="1"/>
      <c r="C1153" s="2"/>
    </row>
    <row r="1154" spans="2:3">
      <c r="B1154" s="1"/>
      <c r="C1154" s="2"/>
    </row>
    <row r="1155" spans="2:3">
      <c r="B1155" s="1"/>
      <c r="C1155" s="2"/>
    </row>
    <row r="1156" spans="2:3">
      <c r="B1156" s="1"/>
      <c r="C1156" s="2"/>
    </row>
    <row r="1158" spans="2:3">
      <c r="C1158" s="2"/>
    </row>
    <row r="1159" spans="2:3">
      <c r="C1159" s="2"/>
    </row>
    <row r="1161" spans="2:3">
      <c r="C1161" s="2"/>
    </row>
    <row r="1162" spans="2:3">
      <c r="C1162" s="2"/>
    </row>
  </sheetData>
  <dataConsolidate/>
  <conditionalFormatting sqref="A1:A358">
    <cfRule type="containsText" dxfId="3" priority="1" operator="containsText" text="NO    ,&quot;Date      &quot;,&quot;Time      &quot;,&quot;  T1  &quot;,&quot;T1 Type&quot;,&quot;  T2  &quot;,&quot;T2 Type&quot;,&quot;  T3  &quot;,&quot;T3 Type&quot;,&quot;  T4  &quot;,&quot;T4 Type&quot;,&quot;T1-T2 &quot;,&quot;T3-T4 &quot;,&quot;Unit&quot;">
      <formula>NOT(ISERROR(SEARCH("NO    ,""Date      "",""Time      "",""  T1  "",""T1 Type"",""  T2  "",""T2 Type"",""  T3  "",""T3 Type"",""  T4  "",""T4 Type"",""T1-T2 "",""T3-T4 "",""Unit""",A1)))</formula>
    </cfRule>
  </conditionalFormatting>
  <pageMargins left="0.7" right="0.7" top="0.75" bottom="0.75" header="0.3" footer="0.3"/>
  <pageSetup paperSize="9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4" enableFormatConditionsCalculation="0"/>
  <dimension ref="A1:AA247"/>
  <sheetViews>
    <sheetView topLeftCell="A10" workbookViewId="0">
      <selection activeCell="E3" sqref="E3"/>
    </sheetView>
  </sheetViews>
  <sheetFormatPr baseColWidth="10" defaultColWidth="8.83203125" defaultRowHeight="14" x14ac:dyDescent="0"/>
  <cols>
    <col min="1" max="1" width="4" customWidth="1"/>
    <col min="2" max="2" width="19.5" customWidth="1"/>
    <col min="3" max="3" width="12" bestFit="1" customWidth="1"/>
    <col min="4" max="4" width="8.5" customWidth="1"/>
    <col min="5" max="8" width="12" bestFit="1" customWidth="1"/>
    <col min="9" max="9" width="12.1640625" customWidth="1"/>
  </cols>
  <sheetData>
    <row r="1" spans="1:12">
      <c r="A1" s="7" t="s">
        <v>49</v>
      </c>
      <c r="B1" s="7" t="s">
        <v>38</v>
      </c>
      <c r="C1" s="7" t="s">
        <v>39</v>
      </c>
      <c r="D1" s="7" t="s">
        <v>40</v>
      </c>
      <c r="E1" s="7" t="s">
        <v>56</v>
      </c>
      <c r="F1" t="s">
        <v>41</v>
      </c>
      <c r="K1" s="8"/>
    </row>
    <row r="2" spans="1:12">
      <c r="A2" s="7">
        <v>60.7</v>
      </c>
      <c r="B2" s="9">
        <v>6284.98</v>
      </c>
      <c r="C2" s="10">
        <v>8.8597000000000001</v>
      </c>
      <c r="D2" s="14">
        <f>SUM(J7:J247)</f>
        <v>9.8648190666415864E-2</v>
      </c>
      <c r="E2" s="17">
        <f>SUM(J7:J57)</f>
        <v>2.1688370570168716E-2</v>
      </c>
      <c r="F2" s="12"/>
      <c r="H2" s="7"/>
      <c r="I2" s="7"/>
      <c r="J2" s="7"/>
      <c r="K2" s="8"/>
    </row>
    <row r="3" spans="1:12">
      <c r="E3" t="s">
        <v>42</v>
      </c>
      <c r="H3" s="7"/>
      <c r="I3" s="7"/>
      <c r="J3" s="13"/>
      <c r="K3" s="8"/>
    </row>
    <row r="4" spans="1:12">
      <c r="A4" t="s">
        <v>50</v>
      </c>
      <c r="D4">
        <v>109</v>
      </c>
      <c r="E4" s="7"/>
      <c r="F4" s="7"/>
      <c r="G4" s="7"/>
      <c r="J4" s="7"/>
      <c r="K4" s="8"/>
    </row>
    <row r="5" spans="1:12">
      <c r="I5" s="7"/>
      <c r="J5" s="7"/>
      <c r="K5" s="8"/>
    </row>
    <row r="6" spans="1:12">
      <c r="A6" t="s">
        <v>43</v>
      </c>
      <c r="B6" t="s">
        <v>44</v>
      </c>
      <c r="C6" t="s">
        <v>45</v>
      </c>
      <c r="F6" t="s">
        <v>46</v>
      </c>
      <c r="I6" s="7" t="s">
        <v>47</v>
      </c>
      <c r="J6" s="7" t="s">
        <v>48</v>
      </c>
    </row>
    <row r="7" spans="1:12">
      <c r="A7">
        <v>1</v>
      </c>
      <c r="C7">
        <v>1.9327751398086599</v>
      </c>
      <c r="D7" t="s">
        <v>0</v>
      </c>
      <c r="E7">
        <v>7.2850055992602997E-2</v>
      </c>
      <c r="F7">
        <v>74.714309692382798</v>
      </c>
      <c r="G7">
        <v>15.332736015319799</v>
      </c>
      <c r="H7">
        <v>0.70170855503604201</v>
      </c>
      <c r="I7" s="7">
        <f>$A$2*10^(-6)*F7/$B$2*7.45*10^(-6)*10^6/$C$2*2*60</f>
        <v>7.2812690956928656E-5</v>
      </c>
      <c r="J7" s="7">
        <f>I7*3</f>
        <v>2.1843807287078596E-4</v>
      </c>
    </row>
    <row r="8" spans="1:12">
      <c r="A8">
        <v>2</v>
      </c>
      <c r="C8">
        <v>7.8689675331115803</v>
      </c>
      <c r="D8" t="s">
        <v>0</v>
      </c>
      <c r="E8">
        <v>7.2870165109633997E-2</v>
      </c>
      <c r="F8">
        <v>68.1220703125</v>
      </c>
      <c r="G8">
        <v>15.032249450683601</v>
      </c>
      <c r="H8">
        <v>0.63979496995769602</v>
      </c>
      <c r="I8" s="7">
        <f t="shared" ref="I8:I71" si="0">$A$2*10^(-6)*F8/$B$2*7.45*10^(-6)*10^6/$C$2*2*60</f>
        <v>6.6388236382459927E-5</v>
      </c>
      <c r="J8" s="7">
        <f t="shared" ref="J8:J71" si="1">I8*3</f>
        <v>1.9916470914737978E-4</v>
      </c>
    </row>
    <row r="9" spans="1:12">
      <c r="A9">
        <v>3</v>
      </c>
      <c r="B9">
        <v>59.650000000000034</v>
      </c>
      <c r="C9">
        <v>49.872421264648501</v>
      </c>
      <c r="D9" t="s">
        <v>0</v>
      </c>
      <c r="E9">
        <v>5.6801851838827001E-2</v>
      </c>
      <c r="F9">
        <v>82.910835266113295</v>
      </c>
      <c r="G9">
        <v>19.820825576782202</v>
      </c>
      <c r="H9">
        <v>0.77868941908121603</v>
      </c>
      <c r="I9" s="7">
        <f t="shared" si="0"/>
        <v>8.0800599645074439E-5</v>
      </c>
      <c r="J9" s="7">
        <f t="shared" si="1"/>
        <v>2.4240179893522332E-4</v>
      </c>
    </row>
    <row r="10" spans="1:12">
      <c r="A10">
        <v>4</v>
      </c>
      <c r="B10">
        <v>59.650000000000034</v>
      </c>
      <c r="C10">
        <v>50.003627777099602</v>
      </c>
      <c r="D10" t="s">
        <v>0</v>
      </c>
      <c r="E10">
        <v>6.2641374766827004E-2</v>
      </c>
      <c r="F10">
        <v>71.559761047363295</v>
      </c>
      <c r="G10">
        <v>17.899641036987301</v>
      </c>
      <c r="H10">
        <v>0.67208138213433999</v>
      </c>
      <c r="I10" s="7">
        <f t="shared" si="0"/>
        <v>6.9738431467091983E-5</v>
      </c>
      <c r="J10" s="7">
        <f t="shared" si="1"/>
        <v>2.0921529440127594E-4</v>
      </c>
      <c r="L10">
        <f>B10+273</f>
        <v>332.65000000000003</v>
      </c>
    </row>
    <row r="11" spans="1:12">
      <c r="A11">
        <v>5</v>
      </c>
      <c r="B11">
        <v>62.170000000000037</v>
      </c>
      <c r="C11">
        <v>52.857006072998097</v>
      </c>
      <c r="D11" t="s">
        <v>0</v>
      </c>
      <c r="E11">
        <v>7.4416339397430004E-2</v>
      </c>
      <c r="F11">
        <v>80.711776733398494</v>
      </c>
      <c r="G11">
        <v>18.6772270202637</v>
      </c>
      <c r="H11">
        <v>0.75803610391596399</v>
      </c>
      <c r="I11" s="7">
        <f t="shared" si="0"/>
        <v>7.8657511259489269E-5</v>
      </c>
      <c r="J11" s="7">
        <f t="shared" si="1"/>
        <v>2.3597253377846781E-4</v>
      </c>
      <c r="L11">
        <f t="shared" ref="L11:L58" si="2">B11+273</f>
        <v>335.17</v>
      </c>
    </row>
    <row r="12" spans="1:12">
      <c r="A12">
        <v>6</v>
      </c>
      <c r="B12">
        <v>116.87000000000003</v>
      </c>
      <c r="C12">
        <v>115.946212768555</v>
      </c>
      <c r="D12" t="s">
        <v>0</v>
      </c>
      <c r="E12">
        <v>0.10368562489748</v>
      </c>
      <c r="F12">
        <v>123.61582183837901</v>
      </c>
      <c r="G12">
        <v>15.0721139907837</v>
      </c>
      <c r="H12">
        <v>1.16098616287751</v>
      </c>
      <c r="I12" s="7">
        <f t="shared" si="0"/>
        <v>1.2046956827899706E-4</v>
      </c>
      <c r="J12" s="7">
        <f t="shared" si="1"/>
        <v>3.614087048369912E-4</v>
      </c>
      <c r="L12">
        <f t="shared" si="2"/>
        <v>389.87</v>
      </c>
    </row>
    <row r="13" spans="1:12">
      <c r="A13">
        <v>7</v>
      </c>
      <c r="B13">
        <v>124.75000000000004</v>
      </c>
      <c r="C13">
        <v>124.99041748046901</v>
      </c>
      <c r="D13" t="s">
        <v>0</v>
      </c>
      <c r="E13">
        <v>6.4426824450492998E-2</v>
      </c>
      <c r="F13">
        <v>99.600006103515696</v>
      </c>
      <c r="G13">
        <v>23.994968414306701</v>
      </c>
      <c r="H13">
        <v>0.93543227063508905</v>
      </c>
      <c r="I13" s="7">
        <f t="shared" si="0"/>
        <v>9.7064999912096608E-5</v>
      </c>
      <c r="J13" s="7">
        <f t="shared" si="1"/>
        <v>2.9119499973628984E-4</v>
      </c>
      <c r="L13">
        <f t="shared" si="2"/>
        <v>397.75000000000006</v>
      </c>
    </row>
    <row r="14" spans="1:12">
      <c r="A14">
        <v>8</v>
      </c>
      <c r="B14">
        <v>127.24000000000004</v>
      </c>
      <c r="C14">
        <v>127.921768188477</v>
      </c>
      <c r="D14" t="s">
        <v>0</v>
      </c>
      <c r="E14">
        <v>6.8255484104156994E-2</v>
      </c>
      <c r="F14">
        <v>99.955261230468807</v>
      </c>
      <c r="G14">
        <v>22.316217422485401</v>
      </c>
      <c r="H14">
        <v>0.938768787599909</v>
      </c>
      <c r="I14" s="7">
        <f t="shared" si="0"/>
        <v>9.7411213132511836E-5</v>
      </c>
      <c r="J14" s="7">
        <f t="shared" si="1"/>
        <v>2.9223363939753549E-4</v>
      </c>
      <c r="L14">
        <f t="shared" si="2"/>
        <v>400.24</v>
      </c>
    </row>
    <row r="15" spans="1:12">
      <c r="A15">
        <v>9</v>
      </c>
      <c r="B15">
        <v>129.68000000000004</v>
      </c>
      <c r="C15">
        <v>130.93551635742199</v>
      </c>
      <c r="D15" t="s">
        <v>0</v>
      </c>
      <c r="E15">
        <v>0.1015979424119</v>
      </c>
      <c r="F15">
        <v>149.41429138183599</v>
      </c>
      <c r="G15">
        <v>22.464086532592798</v>
      </c>
      <c r="H15">
        <v>1.4032825430490701</v>
      </c>
      <c r="I15" s="7">
        <f t="shared" si="0"/>
        <v>1.4561141858536458E-4</v>
      </c>
      <c r="J15" s="7">
        <f t="shared" si="1"/>
        <v>4.3683425575609375E-4</v>
      </c>
      <c r="L15">
        <f t="shared" si="2"/>
        <v>402.68000000000006</v>
      </c>
    </row>
    <row r="16" spans="1:12">
      <c r="A16">
        <v>10</v>
      </c>
      <c r="B16">
        <v>132.46000000000004</v>
      </c>
      <c r="C16">
        <v>133.94575500488301</v>
      </c>
      <c r="D16" t="s">
        <v>0</v>
      </c>
      <c r="E16">
        <v>0.10225759446620999</v>
      </c>
      <c r="F16">
        <v>161.83180236816401</v>
      </c>
      <c r="G16">
        <v>24.125934600830099</v>
      </c>
      <c r="H16">
        <v>1.5199064364804</v>
      </c>
      <c r="I16" s="7">
        <f t="shared" si="0"/>
        <v>1.5771288072326538E-4</v>
      </c>
      <c r="J16" s="7">
        <f t="shared" si="1"/>
        <v>4.7313864216979613E-4</v>
      </c>
      <c r="L16">
        <f t="shared" si="2"/>
        <v>405.46000000000004</v>
      </c>
    </row>
    <row r="17" spans="1:12">
      <c r="A17">
        <v>11</v>
      </c>
      <c r="B17">
        <v>135.06000000000006</v>
      </c>
      <c r="C17">
        <v>136.93215942382801</v>
      </c>
      <c r="D17" t="s">
        <v>0</v>
      </c>
      <c r="E17">
        <v>9.9344849586486997E-2</v>
      </c>
      <c r="F17">
        <v>163.36163330078099</v>
      </c>
      <c r="G17">
        <v>25.2955017089844</v>
      </c>
      <c r="H17">
        <v>1.53427443984677</v>
      </c>
      <c r="I17" s="7">
        <f t="shared" si="0"/>
        <v>1.5920377460118001E-4</v>
      </c>
      <c r="J17" s="7">
        <f t="shared" si="1"/>
        <v>4.7761132380354004E-4</v>
      </c>
      <c r="L17">
        <f t="shared" si="2"/>
        <v>408.06000000000006</v>
      </c>
    </row>
    <row r="18" spans="1:12">
      <c r="A18">
        <v>12</v>
      </c>
      <c r="B18">
        <v>137.67000000000004</v>
      </c>
      <c r="C18">
        <v>139.93898010253901</v>
      </c>
      <c r="D18" t="s">
        <v>0</v>
      </c>
      <c r="E18">
        <v>8.1576146185398005E-2</v>
      </c>
      <c r="F18">
        <v>133.44404602050801</v>
      </c>
      <c r="G18">
        <v>27.0397968292237</v>
      </c>
      <c r="H18">
        <v>1.2532917602631699</v>
      </c>
      <c r="I18" s="7">
        <f t="shared" si="0"/>
        <v>1.3004764579821866E-4</v>
      </c>
      <c r="J18" s="7">
        <f t="shared" si="1"/>
        <v>3.9014293739465599E-4</v>
      </c>
      <c r="L18">
        <f t="shared" si="2"/>
        <v>410.67000000000007</v>
      </c>
    </row>
    <row r="19" spans="1:12">
      <c r="A19">
        <v>13</v>
      </c>
      <c r="B19">
        <v>140.37000000000003</v>
      </c>
      <c r="C19">
        <v>142.93592834472699</v>
      </c>
      <c r="D19" t="s">
        <v>0</v>
      </c>
      <c r="E19">
        <v>8.4549054503440996E-2</v>
      </c>
      <c r="F19">
        <v>186.20906066894599</v>
      </c>
      <c r="G19">
        <v>31.691743850708001</v>
      </c>
      <c r="H19">
        <v>1.7488549574318799</v>
      </c>
      <c r="I19" s="7">
        <f t="shared" si="0"/>
        <v>1.8146969226766785E-4</v>
      </c>
      <c r="J19" s="7">
        <f t="shared" si="1"/>
        <v>5.4440907680300356E-4</v>
      </c>
      <c r="L19">
        <f t="shared" si="2"/>
        <v>413.37</v>
      </c>
    </row>
    <row r="20" spans="1:12">
      <c r="A20">
        <v>14</v>
      </c>
      <c r="B20">
        <v>143.05000000000004</v>
      </c>
      <c r="C20">
        <v>145.93000793457099</v>
      </c>
      <c r="D20" t="s">
        <v>0</v>
      </c>
      <c r="E20">
        <v>9.2329300940036996E-2</v>
      </c>
      <c r="F20">
        <v>144.49365234375</v>
      </c>
      <c r="G20">
        <v>27.9426288604737</v>
      </c>
      <c r="H20">
        <v>1.35706844398979</v>
      </c>
      <c r="I20" s="7">
        <f t="shared" si="0"/>
        <v>1.408160190017252E-4</v>
      </c>
      <c r="J20" s="7">
        <f t="shared" si="1"/>
        <v>4.2244805700517561E-4</v>
      </c>
      <c r="L20">
        <f t="shared" si="2"/>
        <v>416.05000000000007</v>
      </c>
    </row>
    <row r="21" spans="1:12">
      <c r="A21">
        <v>15</v>
      </c>
      <c r="B21">
        <v>145.56000000000006</v>
      </c>
      <c r="C21">
        <v>148.94154357910199</v>
      </c>
      <c r="D21" t="s">
        <v>0</v>
      </c>
      <c r="E21">
        <v>0.100862994790077</v>
      </c>
      <c r="F21">
        <v>193.09948730468801</v>
      </c>
      <c r="G21">
        <v>32.714630126953097</v>
      </c>
      <c r="H21">
        <v>1.81356908432478</v>
      </c>
      <c r="I21" s="7">
        <f t="shared" si="0"/>
        <v>1.8818474467537048E-4</v>
      </c>
      <c r="J21" s="7">
        <f t="shared" si="1"/>
        <v>5.6455423402611141E-4</v>
      </c>
      <c r="L21">
        <f t="shared" si="2"/>
        <v>418.56000000000006</v>
      </c>
    </row>
    <row r="22" spans="1:12">
      <c r="A22">
        <v>16</v>
      </c>
      <c r="B22">
        <v>148.17000000000004</v>
      </c>
      <c r="C22">
        <v>151.93408203125</v>
      </c>
      <c r="D22" t="s">
        <v>0</v>
      </c>
      <c r="E22">
        <v>9.4796873629093004E-2</v>
      </c>
      <c r="F22">
        <v>187.69624328613301</v>
      </c>
      <c r="G22">
        <v>30.930599212646499</v>
      </c>
      <c r="H22">
        <v>1.76282241252419</v>
      </c>
      <c r="I22" s="7">
        <f t="shared" si="0"/>
        <v>1.829190233094401E-4</v>
      </c>
      <c r="J22" s="7">
        <f t="shared" si="1"/>
        <v>5.4875706992832027E-4</v>
      </c>
      <c r="L22">
        <f t="shared" si="2"/>
        <v>421.17000000000007</v>
      </c>
    </row>
    <row r="23" spans="1:12">
      <c r="A23">
        <v>17</v>
      </c>
      <c r="B23">
        <v>150.86000000000004</v>
      </c>
      <c r="C23">
        <v>154.93617248535199</v>
      </c>
      <c r="D23" t="s">
        <v>0</v>
      </c>
      <c r="E23">
        <v>8.0874092876910997E-2</v>
      </c>
      <c r="F23">
        <v>231.78390502929699</v>
      </c>
      <c r="G23">
        <v>41.6829833984375</v>
      </c>
      <c r="H23">
        <v>2.1768888683890402</v>
      </c>
      <c r="I23" s="7">
        <f t="shared" si="0"/>
        <v>2.2588457171289248E-4</v>
      </c>
      <c r="J23" s="7">
        <f t="shared" si="1"/>
        <v>6.776537151386774E-4</v>
      </c>
      <c r="L23">
        <f t="shared" si="2"/>
        <v>423.86</v>
      </c>
    </row>
    <row r="24" spans="1:12">
      <c r="A24">
        <v>18</v>
      </c>
      <c r="B24">
        <v>153.45000000000002</v>
      </c>
      <c r="C24">
        <v>157.941162109375</v>
      </c>
      <c r="D24" t="s">
        <v>0</v>
      </c>
      <c r="E24">
        <v>0.101996615529061</v>
      </c>
      <c r="F24">
        <v>254.91780090332099</v>
      </c>
      <c r="G24">
        <v>36.270290374755902</v>
      </c>
      <c r="H24">
        <v>2.3941598665813699</v>
      </c>
      <c r="I24" s="7">
        <f t="shared" si="0"/>
        <v>2.4842966672669023E-4</v>
      </c>
      <c r="J24" s="7">
        <f t="shared" si="1"/>
        <v>7.4528900018007069E-4</v>
      </c>
      <c r="L24">
        <f t="shared" si="2"/>
        <v>426.45000000000005</v>
      </c>
    </row>
    <row r="25" spans="1:12">
      <c r="A25">
        <v>19</v>
      </c>
      <c r="B25">
        <v>155.96000000000004</v>
      </c>
      <c r="C25">
        <v>160.93046569824199</v>
      </c>
      <c r="D25" t="s">
        <v>0</v>
      </c>
      <c r="E25">
        <v>8.7718017399310996E-2</v>
      </c>
      <c r="F25">
        <v>198.97810363769599</v>
      </c>
      <c r="G25">
        <v>34.280555725097699</v>
      </c>
      <c r="H25">
        <v>1.8687804004652899</v>
      </c>
      <c r="I25" s="7">
        <f t="shared" si="0"/>
        <v>1.9391373924243532E-4</v>
      </c>
      <c r="J25" s="7">
        <f t="shared" si="1"/>
        <v>5.8174121772730601E-4</v>
      </c>
      <c r="L25">
        <f t="shared" si="2"/>
        <v>428.96000000000004</v>
      </c>
    </row>
    <row r="26" spans="1:12">
      <c r="A26">
        <v>20</v>
      </c>
      <c r="B26">
        <v>158.57000000000005</v>
      </c>
      <c r="C26">
        <v>163.92549133300801</v>
      </c>
      <c r="D26" t="s">
        <v>0</v>
      </c>
      <c r="E26">
        <v>7.8381098806857993E-2</v>
      </c>
      <c r="F26">
        <v>236.202728271485</v>
      </c>
      <c r="G26">
        <v>41.513298034667997</v>
      </c>
      <c r="H26">
        <v>2.2183899688475899</v>
      </c>
      <c r="I26" s="7">
        <f t="shared" si="0"/>
        <v>2.3019092764994708E-4</v>
      </c>
      <c r="J26" s="7">
        <f t="shared" si="1"/>
        <v>6.9057278294984122E-4</v>
      </c>
      <c r="L26">
        <f t="shared" si="2"/>
        <v>431.57000000000005</v>
      </c>
    </row>
    <row r="27" spans="1:12">
      <c r="A27">
        <v>21</v>
      </c>
      <c r="B27">
        <v>161.24000000000004</v>
      </c>
      <c r="C27">
        <v>166.93795776367199</v>
      </c>
      <c r="D27" t="s">
        <v>0</v>
      </c>
      <c r="E27">
        <v>8.1167593598366006E-2</v>
      </c>
      <c r="F27">
        <v>203.34033203125</v>
      </c>
      <c r="G27">
        <v>38.7836723327637</v>
      </c>
      <c r="H27">
        <v>1.9097499683483601</v>
      </c>
      <c r="I27" s="7">
        <f t="shared" si="0"/>
        <v>1.9816494077546336E-4</v>
      </c>
      <c r="J27" s="7">
        <f t="shared" si="1"/>
        <v>5.9449482232639002E-4</v>
      </c>
      <c r="L27">
        <f t="shared" si="2"/>
        <v>434.24</v>
      </c>
    </row>
    <row r="28" spans="1:12">
      <c r="A28">
        <v>22</v>
      </c>
      <c r="B28">
        <v>163.68000000000004</v>
      </c>
      <c r="C28">
        <v>169.93943786621099</v>
      </c>
      <c r="D28" t="s">
        <v>0</v>
      </c>
      <c r="E28">
        <v>8.7106846272945002E-2</v>
      </c>
      <c r="F28">
        <v>229.33981323242199</v>
      </c>
      <c r="G28">
        <v>37.628322601318402</v>
      </c>
      <c r="H28">
        <v>2.1539342278359501</v>
      </c>
      <c r="I28" s="7">
        <f t="shared" si="0"/>
        <v>2.2350268661740103E-4</v>
      </c>
      <c r="J28" s="7">
        <f t="shared" si="1"/>
        <v>6.7050805985220305E-4</v>
      </c>
      <c r="L28">
        <f t="shared" si="2"/>
        <v>436.68000000000006</v>
      </c>
    </row>
    <row r="29" spans="1:12">
      <c r="A29">
        <v>23</v>
      </c>
      <c r="B29">
        <v>166.44000000000003</v>
      </c>
      <c r="C29">
        <v>172.93186950683599</v>
      </c>
      <c r="D29" t="s">
        <v>0</v>
      </c>
      <c r="E29">
        <v>8.7476387619971993E-2</v>
      </c>
      <c r="F29">
        <v>207.70079040527401</v>
      </c>
      <c r="G29">
        <v>38.174442291259801</v>
      </c>
      <c r="H29">
        <v>1.95070291240323</v>
      </c>
      <c r="I29" s="7">
        <f t="shared" si="0"/>
        <v>2.0241441733926448E-4</v>
      </c>
      <c r="J29" s="7">
        <f t="shared" si="1"/>
        <v>6.072432520177935E-4</v>
      </c>
      <c r="L29">
        <f t="shared" si="2"/>
        <v>439.44000000000005</v>
      </c>
    </row>
    <row r="30" spans="1:12">
      <c r="A30">
        <v>24</v>
      </c>
      <c r="B30">
        <v>168.86000000000004</v>
      </c>
      <c r="C30">
        <v>175.93434143066401</v>
      </c>
      <c r="D30" t="s">
        <v>0</v>
      </c>
      <c r="E30">
        <v>8.4483630955219005E-2</v>
      </c>
      <c r="F30">
        <v>192.379974365235</v>
      </c>
      <c r="G30">
        <v>32.773277282714901</v>
      </c>
      <c r="H30">
        <v>1.8068114981655601</v>
      </c>
      <c r="I30" s="7">
        <f t="shared" si="0"/>
        <v>1.8748354468415589E-4</v>
      </c>
      <c r="J30" s="7">
        <f t="shared" si="1"/>
        <v>5.6245063405246769E-4</v>
      </c>
      <c r="L30">
        <f t="shared" si="2"/>
        <v>441.86</v>
      </c>
    </row>
    <row r="31" spans="1:12">
      <c r="A31">
        <v>25</v>
      </c>
      <c r="B31">
        <v>171.47000000000003</v>
      </c>
      <c r="C31">
        <v>178.93681335449199</v>
      </c>
      <c r="D31" t="s">
        <v>0</v>
      </c>
      <c r="E31">
        <v>8.4801755845547E-2</v>
      </c>
      <c r="F31">
        <v>184.01043701171901</v>
      </c>
      <c r="G31">
        <v>35.307998657226598</v>
      </c>
      <c r="H31">
        <v>1.7282057265692401</v>
      </c>
      <c r="I31" s="7">
        <f t="shared" si="0"/>
        <v>1.7932702768917708E-4</v>
      </c>
      <c r="J31" s="7">
        <f t="shared" si="1"/>
        <v>5.3798108306753125E-4</v>
      </c>
      <c r="L31">
        <f t="shared" si="2"/>
        <v>444.47</v>
      </c>
    </row>
    <row r="32" spans="1:12">
      <c r="A32">
        <v>26</v>
      </c>
      <c r="B32">
        <v>174.15000000000003</v>
      </c>
      <c r="C32">
        <v>181.94787597656301</v>
      </c>
      <c r="D32" t="s">
        <v>0</v>
      </c>
      <c r="E32">
        <v>8.8583290576934995E-2</v>
      </c>
      <c r="F32">
        <v>240.48931884765599</v>
      </c>
      <c r="G32">
        <v>36.636039733886697</v>
      </c>
      <c r="H32">
        <v>2.2586491546932601</v>
      </c>
      <c r="I32" s="7">
        <f t="shared" si="0"/>
        <v>2.3436841648932319E-4</v>
      </c>
      <c r="J32" s="7">
        <f t="shared" si="1"/>
        <v>7.031052494679696E-4</v>
      </c>
      <c r="L32">
        <f t="shared" si="2"/>
        <v>447.15000000000003</v>
      </c>
    </row>
    <row r="33" spans="1:27">
      <c r="A33">
        <v>27</v>
      </c>
      <c r="B33">
        <v>176.65000000000003</v>
      </c>
      <c r="C33">
        <v>184.930587768555</v>
      </c>
      <c r="D33" t="s">
        <v>0</v>
      </c>
      <c r="E33">
        <v>8.2583785057067996E-2</v>
      </c>
      <c r="F33">
        <v>186.28608703613301</v>
      </c>
      <c r="G33">
        <v>32.640644073486399</v>
      </c>
      <c r="H33">
        <v>1.74957838057587</v>
      </c>
      <c r="I33" s="7">
        <f t="shared" si="0"/>
        <v>1.815447581699377E-4</v>
      </c>
      <c r="J33" s="7">
        <f t="shared" si="1"/>
        <v>5.446342745098131E-4</v>
      </c>
      <c r="L33">
        <f t="shared" si="2"/>
        <v>449.65000000000003</v>
      </c>
    </row>
    <row r="34" spans="1:27">
      <c r="A34">
        <v>28</v>
      </c>
      <c r="B34">
        <v>179.15000000000003</v>
      </c>
      <c r="C34">
        <v>187.94119262695301</v>
      </c>
      <c r="D34" t="s">
        <v>0</v>
      </c>
      <c r="E34">
        <v>8.7568573653697995E-2</v>
      </c>
      <c r="F34">
        <v>148.43838500976599</v>
      </c>
      <c r="G34">
        <v>27.242723464965799</v>
      </c>
      <c r="H34">
        <v>1.3941169380529801</v>
      </c>
      <c r="I34" s="7">
        <f t="shared" si="0"/>
        <v>1.4466035085329297E-4</v>
      </c>
      <c r="J34" s="7">
        <f t="shared" si="1"/>
        <v>4.3398105255987893E-4</v>
      </c>
      <c r="L34">
        <f t="shared" si="2"/>
        <v>452.15000000000003</v>
      </c>
    </row>
    <row r="35" spans="1:27">
      <c r="A35">
        <v>29</v>
      </c>
      <c r="B35">
        <v>181.66000000000005</v>
      </c>
      <c r="C35">
        <v>190.93728637695301</v>
      </c>
      <c r="D35" t="s">
        <v>0</v>
      </c>
      <c r="E35">
        <v>9.2311762273312004E-2</v>
      </c>
      <c r="F35">
        <v>230.264739990235</v>
      </c>
      <c r="G35">
        <v>37.150554656982401</v>
      </c>
      <c r="H35">
        <v>2.1626210379184001</v>
      </c>
      <c r="I35" s="7">
        <f t="shared" si="0"/>
        <v>2.2440407226161977E-4</v>
      </c>
      <c r="J35" s="7">
        <f t="shared" si="1"/>
        <v>6.7321221678485934E-4</v>
      </c>
      <c r="L35">
        <f t="shared" si="2"/>
        <v>454.66000000000008</v>
      </c>
    </row>
    <row r="36" spans="1:27">
      <c r="A36">
        <v>30</v>
      </c>
      <c r="B36">
        <v>184.27000000000004</v>
      </c>
      <c r="C36">
        <v>193.93316650390599</v>
      </c>
      <c r="D36" t="s">
        <v>0</v>
      </c>
      <c r="E36">
        <v>9.2928595840930994E-2</v>
      </c>
      <c r="F36">
        <v>229.73458862304699</v>
      </c>
      <c r="G36">
        <v>33.118537902832102</v>
      </c>
      <c r="H36">
        <v>2.1576419147577699</v>
      </c>
      <c r="I36" s="7">
        <f t="shared" si="0"/>
        <v>2.2388741423696044E-4</v>
      </c>
      <c r="J36" s="7">
        <f t="shared" si="1"/>
        <v>6.7166224271088129E-4</v>
      </c>
      <c r="L36">
        <f t="shared" si="2"/>
        <v>457.27000000000004</v>
      </c>
    </row>
    <row r="37" spans="1:27">
      <c r="A37">
        <v>31</v>
      </c>
      <c r="B37">
        <v>186.93000000000004</v>
      </c>
      <c r="C37">
        <v>196.94195556640599</v>
      </c>
      <c r="D37" t="s">
        <v>0</v>
      </c>
      <c r="E37">
        <v>7.2148226201533994E-2</v>
      </c>
      <c r="F37">
        <v>124.654182434082</v>
      </c>
      <c r="G37">
        <v>24.1785793304444</v>
      </c>
      <c r="H37">
        <v>1.1707383310527599</v>
      </c>
      <c r="I37" s="7">
        <f t="shared" si="0"/>
        <v>1.2148150065805622E-4</v>
      </c>
      <c r="J37" s="7">
        <f t="shared" si="1"/>
        <v>3.6444450197416862E-4</v>
      </c>
      <c r="L37">
        <f t="shared" si="2"/>
        <v>459.93000000000006</v>
      </c>
    </row>
    <row r="38" spans="1:27">
      <c r="A38">
        <v>32</v>
      </c>
      <c r="B38">
        <v>189.26000000000005</v>
      </c>
      <c r="C38">
        <v>199.94554138183599</v>
      </c>
      <c r="D38" t="s">
        <v>0</v>
      </c>
      <c r="E38">
        <v>7.4545361101627003E-2</v>
      </c>
      <c r="F38">
        <v>77.426483154296903</v>
      </c>
      <c r="G38">
        <v>16.560693740844801</v>
      </c>
      <c r="H38">
        <v>0.72718098901559103</v>
      </c>
      <c r="I38" s="7">
        <f t="shared" si="0"/>
        <v>7.5455834538352488E-5</v>
      </c>
      <c r="J38" s="7">
        <f t="shared" si="1"/>
        <v>2.2636750361505748E-4</v>
      </c>
      <c r="L38">
        <f t="shared" si="2"/>
        <v>462.26000000000005</v>
      </c>
    </row>
    <row r="39" spans="1:27">
      <c r="A39">
        <v>33</v>
      </c>
      <c r="B39">
        <v>191.85000000000002</v>
      </c>
      <c r="C39">
        <v>202.94812011718801</v>
      </c>
      <c r="D39" t="s">
        <v>0</v>
      </c>
      <c r="E39">
        <v>0.11301372945308701</v>
      </c>
      <c r="F39">
        <v>136.82449340820301</v>
      </c>
      <c r="G39">
        <v>18.776800155639702</v>
      </c>
      <c r="H39">
        <v>1.28504054923761</v>
      </c>
      <c r="I39" s="7">
        <f t="shared" si="0"/>
        <v>1.3334205448578882E-4</v>
      </c>
      <c r="J39" s="7">
        <f t="shared" si="1"/>
        <v>4.0002616345736645E-4</v>
      </c>
      <c r="L39">
        <f t="shared" si="2"/>
        <v>464.85</v>
      </c>
    </row>
    <row r="40" spans="1:27">
      <c r="A40">
        <v>34</v>
      </c>
      <c r="B40">
        <v>194.36000000000004</v>
      </c>
      <c r="C40">
        <v>205.94972229003901</v>
      </c>
      <c r="D40" t="s">
        <v>0</v>
      </c>
      <c r="E40">
        <v>8.5900858044623996E-2</v>
      </c>
      <c r="F40">
        <v>117.559524536133</v>
      </c>
      <c r="G40">
        <v>18.559024810791001</v>
      </c>
      <c r="H40">
        <v>1.1041060866735699</v>
      </c>
      <c r="I40" s="7">
        <f t="shared" si="0"/>
        <v>1.145674150552395E-4</v>
      </c>
      <c r="J40" s="7">
        <f t="shared" si="1"/>
        <v>3.4370224516571849E-4</v>
      </c>
      <c r="L40">
        <f t="shared" si="2"/>
        <v>467.36</v>
      </c>
    </row>
    <row r="41" spans="1:27">
      <c r="A41">
        <v>35</v>
      </c>
      <c r="B41">
        <v>196.95000000000002</v>
      </c>
      <c r="C41">
        <v>208.9111328125</v>
      </c>
      <c r="D41" t="s">
        <v>0</v>
      </c>
      <c r="E41">
        <v>6.3790000975132002E-2</v>
      </c>
      <c r="F41">
        <v>90.357589721679702</v>
      </c>
      <c r="G41">
        <v>18.8953552246094</v>
      </c>
      <c r="H41">
        <v>0.84862851549043405</v>
      </c>
      <c r="I41" s="7">
        <f t="shared" si="0"/>
        <v>8.8057820290459975E-5</v>
      </c>
      <c r="J41" s="7">
        <f t="shared" si="1"/>
        <v>2.6417346087137994E-4</v>
      </c>
      <c r="L41">
        <f t="shared" si="2"/>
        <v>469.95000000000005</v>
      </c>
    </row>
    <row r="42" spans="1:27">
      <c r="A42">
        <v>36</v>
      </c>
      <c r="B42">
        <v>201.93000000000004</v>
      </c>
      <c r="C42">
        <v>214.94177246093801</v>
      </c>
      <c r="D42" t="s">
        <v>0</v>
      </c>
      <c r="E42">
        <v>8.7028875946998999E-2</v>
      </c>
      <c r="F42">
        <v>99.425132751464901</v>
      </c>
      <c r="G42">
        <v>17.305374145507798</v>
      </c>
      <c r="H42">
        <v>0.93378987940257896</v>
      </c>
      <c r="I42" s="7">
        <f t="shared" si="0"/>
        <v>9.6894577413489565E-5</v>
      </c>
      <c r="J42" s="7">
        <f t="shared" si="1"/>
        <v>2.9068373224046869E-4</v>
      </c>
      <c r="L42">
        <f t="shared" si="2"/>
        <v>474.93000000000006</v>
      </c>
      <c r="AA42" s="16"/>
    </row>
    <row r="43" spans="1:27">
      <c r="A43">
        <v>37</v>
      </c>
      <c r="B43">
        <v>214.54000000000005</v>
      </c>
      <c r="C43">
        <v>229.92436218261699</v>
      </c>
      <c r="D43" t="s">
        <v>0</v>
      </c>
      <c r="E43">
        <v>8.4721602499485002E-2</v>
      </c>
      <c r="F43">
        <v>122.369743347168</v>
      </c>
      <c r="G43">
        <v>19.631675720214901</v>
      </c>
      <c r="H43">
        <v>1.14928313114063</v>
      </c>
      <c r="I43" s="7">
        <f t="shared" si="0"/>
        <v>1.1925520481285274E-4</v>
      </c>
      <c r="J43" s="7">
        <f t="shared" si="1"/>
        <v>3.5776561443855821E-4</v>
      </c>
      <c r="L43">
        <f t="shared" si="2"/>
        <v>487.54000000000008</v>
      </c>
    </row>
    <row r="44" spans="1:27">
      <c r="A44">
        <v>38</v>
      </c>
      <c r="B44">
        <v>219.84000000000003</v>
      </c>
      <c r="C44">
        <v>235.93344116211</v>
      </c>
      <c r="D44" t="s">
        <v>0</v>
      </c>
      <c r="E44">
        <v>8.5365004837512998E-2</v>
      </c>
      <c r="F44">
        <v>92.604423522949304</v>
      </c>
      <c r="G44">
        <v>16.528491973876999</v>
      </c>
      <c r="H44">
        <v>0.86973053070795203</v>
      </c>
      <c r="I44" s="7">
        <f t="shared" si="0"/>
        <v>9.0247467974779064E-5</v>
      </c>
      <c r="J44" s="7">
        <f t="shared" si="1"/>
        <v>2.7074240392433721E-4</v>
      </c>
      <c r="L44">
        <f t="shared" si="2"/>
        <v>492.84000000000003</v>
      </c>
    </row>
    <row r="45" spans="1:27">
      <c r="A45">
        <v>39</v>
      </c>
      <c r="B45">
        <v>229.43000000000004</v>
      </c>
      <c r="C45">
        <v>247.95024108886699</v>
      </c>
      <c r="D45" t="s">
        <v>0</v>
      </c>
      <c r="E45">
        <v>7.3460981249809001E-2</v>
      </c>
      <c r="F45">
        <v>84.151786804199304</v>
      </c>
      <c r="G45">
        <v>17.085870742797901</v>
      </c>
      <c r="H45">
        <v>0.79034429903989201</v>
      </c>
      <c r="I45" s="7">
        <f t="shared" si="0"/>
        <v>8.2009966648627104E-5</v>
      </c>
      <c r="J45" s="7">
        <f t="shared" si="1"/>
        <v>2.4602989994588131E-4</v>
      </c>
      <c r="L45">
        <f t="shared" si="2"/>
        <v>502.43000000000006</v>
      </c>
    </row>
    <row r="46" spans="1:27">
      <c r="A46">
        <v>40</v>
      </c>
      <c r="B46">
        <v>246.69000000000005</v>
      </c>
      <c r="C46">
        <v>268.92468261718801</v>
      </c>
      <c r="D46" t="s">
        <v>0</v>
      </c>
      <c r="E46">
        <v>8.5540495812892997E-2</v>
      </c>
      <c r="F46">
        <v>141.57768249511699</v>
      </c>
      <c r="G46">
        <v>28.7056903839112</v>
      </c>
      <c r="H46">
        <v>1.32968197682657</v>
      </c>
      <c r="I46" s="7">
        <f t="shared" si="0"/>
        <v>1.3797426603228189E-4</v>
      </c>
      <c r="J46" s="7">
        <f t="shared" si="1"/>
        <v>4.1392279809684566E-4</v>
      </c>
      <c r="L46">
        <f t="shared" si="2"/>
        <v>519.69000000000005</v>
      </c>
    </row>
    <row r="47" spans="1:27">
      <c r="A47">
        <v>41</v>
      </c>
      <c r="B47">
        <v>249.54000000000005</v>
      </c>
      <c r="C47">
        <v>271.934661865235</v>
      </c>
      <c r="D47" t="s">
        <v>0</v>
      </c>
      <c r="E47">
        <v>6.5216057002544001E-2</v>
      </c>
      <c r="F47">
        <v>81.669586181640696</v>
      </c>
      <c r="G47">
        <v>16.652873992919901</v>
      </c>
      <c r="H47">
        <v>0.76703174459969803</v>
      </c>
      <c r="I47" s="7">
        <f t="shared" si="0"/>
        <v>7.959094266824651E-5</v>
      </c>
      <c r="J47" s="7">
        <f t="shared" si="1"/>
        <v>2.3877282800473953E-4</v>
      </c>
      <c r="L47">
        <f t="shared" si="2"/>
        <v>522.54000000000008</v>
      </c>
    </row>
    <row r="48" spans="1:27">
      <c r="A48">
        <v>42</v>
      </c>
      <c r="B48">
        <v>254.34000000000003</v>
      </c>
      <c r="C48">
        <v>277.95138549804699</v>
      </c>
      <c r="D48" t="s">
        <v>0</v>
      </c>
      <c r="E48">
        <v>9.5018133521080003E-2</v>
      </c>
      <c r="F48">
        <v>154.47409057617199</v>
      </c>
      <c r="G48">
        <v>22.80739402771</v>
      </c>
      <c r="H48">
        <v>1.4508036189453499</v>
      </c>
      <c r="I48" s="7">
        <f t="shared" si="0"/>
        <v>1.5054243643934957E-4</v>
      </c>
      <c r="J48" s="7">
        <f t="shared" si="1"/>
        <v>4.5162730931804873E-4</v>
      </c>
      <c r="L48">
        <f t="shared" si="2"/>
        <v>527.34</v>
      </c>
    </row>
    <row r="49" spans="1:12">
      <c r="A49">
        <v>43</v>
      </c>
      <c r="B49">
        <v>256.74</v>
      </c>
      <c r="C49">
        <v>280.936614990235</v>
      </c>
      <c r="D49" t="s">
        <v>0</v>
      </c>
      <c r="E49">
        <v>0.10403009504079801</v>
      </c>
      <c r="F49">
        <v>121.711799621582</v>
      </c>
      <c r="G49">
        <v>17.742961883544901</v>
      </c>
      <c r="H49">
        <v>1.1431037962464601</v>
      </c>
      <c r="I49" s="7">
        <f t="shared" si="0"/>
        <v>1.1861400698401128E-4</v>
      </c>
      <c r="J49" s="7">
        <f t="shared" si="1"/>
        <v>3.5584202095203382E-4</v>
      </c>
      <c r="L49">
        <f t="shared" si="2"/>
        <v>529.74</v>
      </c>
    </row>
    <row r="50" spans="1:12">
      <c r="A50">
        <v>44</v>
      </c>
      <c r="B50">
        <v>263.88000000000005</v>
      </c>
      <c r="C50">
        <v>289.92398071289102</v>
      </c>
      <c r="D50" t="s">
        <v>0</v>
      </c>
      <c r="E50">
        <v>9.4820372760296007E-2</v>
      </c>
      <c r="F50">
        <v>122.173538208008</v>
      </c>
      <c r="G50">
        <v>18.083623886108398</v>
      </c>
      <c r="H50">
        <v>1.14744039411666</v>
      </c>
      <c r="I50" s="7">
        <f t="shared" si="0"/>
        <v>1.1906399346096258E-4</v>
      </c>
      <c r="J50" s="7">
        <f t="shared" si="1"/>
        <v>3.5719198038288775E-4</v>
      </c>
      <c r="L50">
        <f t="shared" si="2"/>
        <v>536.88000000000011</v>
      </c>
    </row>
    <row r="51" spans="1:12">
      <c r="A51">
        <v>45</v>
      </c>
      <c r="B51">
        <v>266.59000000000003</v>
      </c>
      <c r="C51">
        <v>292.95895385742199</v>
      </c>
      <c r="D51" t="s">
        <v>0</v>
      </c>
      <c r="E51">
        <v>9.6071548759936995E-2</v>
      </c>
      <c r="F51">
        <v>119.799934387207</v>
      </c>
      <c r="G51">
        <v>16.624719619751001</v>
      </c>
      <c r="H51">
        <v>1.12514776885947</v>
      </c>
      <c r="I51" s="7">
        <f t="shared" si="0"/>
        <v>1.1675080229089427E-4</v>
      </c>
      <c r="J51" s="7">
        <f t="shared" si="1"/>
        <v>3.502524068726828E-4</v>
      </c>
      <c r="L51">
        <f t="shared" si="2"/>
        <v>539.59</v>
      </c>
    </row>
    <row r="52" spans="1:12">
      <c r="A52">
        <v>46</v>
      </c>
      <c r="B52">
        <v>268.59000000000003</v>
      </c>
      <c r="C52">
        <v>295.94775390625</v>
      </c>
      <c r="D52" t="s">
        <v>0</v>
      </c>
      <c r="E52">
        <v>0.11954133212566399</v>
      </c>
      <c r="F52">
        <v>175.70428466796901</v>
      </c>
      <c r="G52">
        <v>19.061353683471701</v>
      </c>
      <c r="H52">
        <v>1.6501952599927701</v>
      </c>
      <c r="I52" s="7">
        <f t="shared" si="0"/>
        <v>1.7123228243707311E-4</v>
      </c>
      <c r="J52" s="7">
        <f t="shared" si="1"/>
        <v>5.1369684731121935E-4</v>
      </c>
      <c r="L52">
        <f t="shared" si="2"/>
        <v>541.59</v>
      </c>
    </row>
    <row r="53" spans="1:12">
      <c r="A53">
        <v>47</v>
      </c>
      <c r="B53">
        <v>273.78000000000003</v>
      </c>
      <c r="C53">
        <v>301.94644165039102</v>
      </c>
      <c r="D53" t="s">
        <v>0</v>
      </c>
      <c r="E53">
        <v>6.3668593764305004E-2</v>
      </c>
      <c r="F53">
        <v>69.897293090820298</v>
      </c>
      <c r="G53">
        <v>18.674024581909201</v>
      </c>
      <c r="H53">
        <v>0.65646766647019805</v>
      </c>
      <c r="I53" s="7">
        <f t="shared" si="0"/>
        <v>6.8118276425253957E-5</v>
      </c>
      <c r="J53" s="7">
        <f t="shared" si="1"/>
        <v>2.0435482927576187E-4</v>
      </c>
      <c r="L53">
        <f t="shared" si="2"/>
        <v>546.78</v>
      </c>
    </row>
    <row r="54" spans="1:12">
      <c r="A54">
        <v>48</v>
      </c>
      <c r="B54">
        <v>276.54000000000002</v>
      </c>
      <c r="C54">
        <v>304.94329833984398</v>
      </c>
      <c r="D54" t="s">
        <v>0</v>
      </c>
      <c r="E54">
        <v>5.5793926119804001E-2</v>
      </c>
      <c r="F54">
        <v>66.869064331054702</v>
      </c>
      <c r="G54">
        <v>19.604475021362301</v>
      </c>
      <c r="H54">
        <v>0.62802687599669205</v>
      </c>
      <c r="I54" s="7">
        <f t="shared" si="0"/>
        <v>6.5167121743647168E-5</v>
      </c>
      <c r="J54" s="7">
        <f t="shared" si="1"/>
        <v>1.9550136523094152E-4</v>
      </c>
      <c r="L54">
        <f t="shared" si="2"/>
        <v>549.54</v>
      </c>
    </row>
    <row r="55" spans="1:12">
      <c r="A55">
        <v>49</v>
      </c>
      <c r="B55">
        <v>283.68</v>
      </c>
      <c r="C55">
        <v>313.94390869140699</v>
      </c>
      <c r="D55" t="s">
        <v>0</v>
      </c>
      <c r="E55">
        <v>0.120094604790211</v>
      </c>
      <c r="F55">
        <v>125.337211608887</v>
      </c>
      <c r="G55">
        <v>15.8778848648072</v>
      </c>
      <c r="H55">
        <v>1.1771532657188599</v>
      </c>
      <c r="I55" s="7">
        <f t="shared" si="0"/>
        <v>1.2214714546457861E-4</v>
      </c>
      <c r="J55" s="7">
        <f t="shared" si="1"/>
        <v>3.6644143639373583E-4</v>
      </c>
      <c r="L55">
        <f t="shared" si="2"/>
        <v>556.68000000000006</v>
      </c>
    </row>
    <row r="56" spans="1:12">
      <c r="A56">
        <v>50</v>
      </c>
      <c r="B56">
        <v>286.39000000000004</v>
      </c>
      <c r="C56">
        <v>316.93423461914102</v>
      </c>
      <c r="D56" t="s">
        <v>0</v>
      </c>
      <c r="E56">
        <v>8.9084662497043998E-2</v>
      </c>
      <c r="F56">
        <v>121.48617553711</v>
      </c>
      <c r="G56">
        <v>19.3931064605713</v>
      </c>
      <c r="H56">
        <v>1.1409847597332601</v>
      </c>
      <c r="I56" s="7">
        <f t="shared" si="0"/>
        <v>1.1839412545391697E-4</v>
      </c>
      <c r="J56" s="7">
        <f t="shared" si="1"/>
        <v>3.551823763617509E-4</v>
      </c>
      <c r="L56">
        <f t="shared" si="2"/>
        <v>559.3900000000001</v>
      </c>
    </row>
    <row r="57" spans="1:12">
      <c r="A57">
        <v>51</v>
      </c>
      <c r="B57">
        <v>288.38000000000005</v>
      </c>
      <c r="C57">
        <v>319.93917846679699</v>
      </c>
      <c r="D57" t="s">
        <v>0</v>
      </c>
      <c r="E57">
        <v>9.5044933259486999E-2</v>
      </c>
      <c r="F57">
        <v>177.58448791503901</v>
      </c>
      <c r="G57">
        <v>24.948167800903299</v>
      </c>
      <c r="H57">
        <v>1.6678539214875701</v>
      </c>
      <c r="I57" s="7">
        <f t="shared" si="0"/>
        <v>1.7306463099960132E-4</v>
      </c>
      <c r="J57" s="7">
        <f t="shared" si="1"/>
        <v>5.1919389299880396E-4</v>
      </c>
      <c r="L57">
        <f t="shared" si="2"/>
        <v>561.38000000000011</v>
      </c>
    </row>
    <row r="58" spans="1:12">
      <c r="A58">
        <v>52</v>
      </c>
      <c r="B58">
        <v>295.55</v>
      </c>
      <c r="C58">
        <v>328.94439697265602</v>
      </c>
      <c r="D58" t="s">
        <v>0</v>
      </c>
      <c r="E58">
        <v>9.8567314445971999E-2</v>
      </c>
      <c r="F58">
        <v>93.645416259765696</v>
      </c>
      <c r="G58">
        <v>15.482094764709499</v>
      </c>
      <c r="H58">
        <v>0.87950741966218204</v>
      </c>
      <c r="I58" s="7">
        <f t="shared" si="0"/>
        <v>9.1261965502043867E-5</v>
      </c>
      <c r="J58" s="7">
        <f t="shared" si="1"/>
        <v>2.7378589650613161E-4</v>
      </c>
      <c r="L58">
        <f t="shared" si="2"/>
        <v>568.54999999999995</v>
      </c>
    </row>
    <row r="59" spans="1:12">
      <c r="A59">
        <v>53</v>
      </c>
      <c r="B59">
        <v>293.14999999999998</v>
      </c>
      <c r="C59">
        <v>337.91589355468801</v>
      </c>
      <c r="D59" t="s">
        <v>0</v>
      </c>
      <c r="E59">
        <v>9.8886124789714994E-2</v>
      </c>
      <c r="F59">
        <v>140.810958862305</v>
      </c>
      <c r="G59">
        <v>20.824886322021499</v>
      </c>
      <c r="H59">
        <v>1.3224809930430399</v>
      </c>
      <c r="I59" s="7">
        <f t="shared" si="0"/>
        <v>1.3722705694803593E-4</v>
      </c>
      <c r="J59" s="7">
        <f t="shared" si="1"/>
        <v>4.116811708441078E-4</v>
      </c>
    </row>
    <row r="60" spans="1:12">
      <c r="A60">
        <v>54</v>
      </c>
      <c r="B60">
        <v>292.64999999999998</v>
      </c>
      <c r="C60">
        <v>340.92611694336</v>
      </c>
      <c r="D60" t="s">
        <v>0</v>
      </c>
      <c r="E60">
        <v>6.6759265959263001E-2</v>
      </c>
      <c r="F60">
        <v>85.005882263183594</v>
      </c>
      <c r="G60">
        <v>16.8779392242432</v>
      </c>
      <c r="H60">
        <v>0.79836586937701104</v>
      </c>
      <c r="I60" s="7">
        <f t="shared" si="0"/>
        <v>8.284232378287336E-5</v>
      </c>
      <c r="J60" s="7">
        <f t="shared" si="1"/>
        <v>2.4852697134862008E-4</v>
      </c>
    </row>
    <row r="61" spans="1:12">
      <c r="A61">
        <v>55</v>
      </c>
      <c r="B61">
        <v>291.70999999999998</v>
      </c>
      <c r="C61">
        <v>352.93957519531301</v>
      </c>
      <c r="D61" t="s">
        <v>0</v>
      </c>
      <c r="E61">
        <v>0.120805844664574</v>
      </c>
      <c r="F61">
        <v>143.63587951660199</v>
      </c>
      <c r="G61">
        <v>17.310441970825199</v>
      </c>
      <c r="H61">
        <v>1.3490123362165201</v>
      </c>
      <c r="I61" s="7">
        <f t="shared" si="0"/>
        <v>1.3998007809520367E-4</v>
      </c>
      <c r="J61" s="7">
        <f t="shared" si="1"/>
        <v>4.1994023428561103E-4</v>
      </c>
    </row>
    <row r="62" spans="1:12">
      <c r="A62">
        <v>56</v>
      </c>
      <c r="B62">
        <v>291.79000000000002</v>
      </c>
      <c r="C62">
        <v>355.923919677735</v>
      </c>
      <c r="D62" t="s">
        <v>0</v>
      </c>
      <c r="E62">
        <v>0.101074434816838</v>
      </c>
      <c r="F62">
        <v>150.59260559082099</v>
      </c>
      <c r="G62">
        <v>19.724107742309599</v>
      </c>
      <c r="H62">
        <v>1.4143491401222199</v>
      </c>
      <c r="I62" s="7">
        <f t="shared" si="0"/>
        <v>1.4675974249683785E-4</v>
      </c>
      <c r="J62" s="7">
        <f t="shared" si="1"/>
        <v>4.4027922749051353E-4</v>
      </c>
    </row>
    <row r="63" spans="1:12">
      <c r="A63">
        <v>57</v>
      </c>
      <c r="B63">
        <v>291.65999999999997</v>
      </c>
      <c r="C63">
        <v>364.93402099609398</v>
      </c>
      <c r="D63" t="s">
        <v>0</v>
      </c>
      <c r="E63">
        <v>8.9306019246577995E-2</v>
      </c>
      <c r="F63">
        <v>130.07435607910199</v>
      </c>
      <c r="G63">
        <v>18.664474487304702</v>
      </c>
      <c r="H63">
        <v>1.22164400403763</v>
      </c>
      <c r="I63" s="7">
        <f t="shared" si="0"/>
        <v>1.2676372075983637E-4</v>
      </c>
      <c r="J63" s="7">
        <f t="shared" si="1"/>
        <v>3.8029116227950911E-4</v>
      </c>
    </row>
    <row r="64" spans="1:12">
      <c r="A64">
        <v>58</v>
      </c>
      <c r="B64">
        <v>291.34000000000003</v>
      </c>
      <c r="C64">
        <v>367.97976684570301</v>
      </c>
      <c r="D64" t="s">
        <v>0</v>
      </c>
      <c r="E64">
        <v>0.13754965364933</v>
      </c>
      <c r="F64">
        <v>172.04490661621099</v>
      </c>
      <c r="G64">
        <v>18.322198867797901</v>
      </c>
      <c r="H64">
        <v>1.6158267849897601</v>
      </c>
      <c r="I64" s="7">
        <f t="shared" si="0"/>
        <v>1.6766604239183604E-4</v>
      </c>
      <c r="J64" s="7">
        <f t="shared" si="1"/>
        <v>5.0299812717550813E-4</v>
      </c>
    </row>
    <row r="65" spans="1:10">
      <c r="A65">
        <v>59</v>
      </c>
      <c r="B65">
        <v>291.64999999999998</v>
      </c>
      <c r="C65">
        <v>370.93328857421898</v>
      </c>
      <c r="D65" t="s">
        <v>0</v>
      </c>
      <c r="E65">
        <v>6.5668798983096993E-2</v>
      </c>
      <c r="F65">
        <v>63.108814239502003</v>
      </c>
      <c r="G65">
        <v>16.1219367980957</v>
      </c>
      <c r="H65">
        <v>0.59271102192293601</v>
      </c>
      <c r="I65" s="7">
        <f t="shared" si="0"/>
        <v>6.1502577040440152E-5</v>
      </c>
      <c r="J65" s="7">
        <f t="shared" si="1"/>
        <v>1.8450773112132045E-4</v>
      </c>
    </row>
    <row r="66" spans="1:10">
      <c r="A66">
        <v>60</v>
      </c>
      <c r="B66">
        <v>291.2</v>
      </c>
      <c r="C66">
        <v>376.95666503906301</v>
      </c>
      <c r="D66" t="s">
        <v>0</v>
      </c>
      <c r="E66">
        <v>7.1511566638947005E-2</v>
      </c>
      <c r="F66">
        <v>101.18254852294901</v>
      </c>
      <c r="G66">
        <v>24.845802307128899</v>
      </c>
      <c r="H66">
        <v>0.95029533447113501</v>
      </c>
      <c r="I66" s="7">
        <f t="shared" si="0"/>
        <v>9.8607263671031853E-5</v>
      </c>
      <c r="J66" s="7">
        <f t="shared" si="1"/>
        <v>2.9582179101309556E-4</v>
      </c>
    </row>
    <row r="67" spans="1:10">
      <c r="A67">
        <v>61</v>
      </c>
      <c r="B67">
        <v>291.2</v>
      </c>
      <c r="C67">
        <v>385.90072631836</v>
      </c>
      <c r="D67" t="s">
        <v>0</v>
      </c>
      <c r="E67">
        <v>7.7091798186302005E-2</v>
      </c>
      <c r="F67">
        <v>114.19794464111401</v>
      </c>
      <c r="G67">
        <v>25.094446182251001</v>
      </c>
      <c r="H67">
        <v>1.0725344991090999</v>
      </c>
      <c r="I67" s="7">
        <f t="shared" si="0"/>
        <v>1.1129139364741543E-4</v>
      </c>
      <c r="J67" s="7">
        <f t="shared" si="1"/>
        <v>3.3387418094224628E-4</v>
      </c>
    </row>
    <row r="68" spans="1:10">
      <c r="A68">
        <v>62</v>
      </c>
      <c r="B68">
        <v>291.2</v>
      </c>
      <c r="C68">
        <v>427.94049072265602</v>
      </c>
      <c r="D68" t="s">
        <v>0</v>
      </c>
      <c r="E68">
        <v>6.8094581365584994E-2</v>
      </c>
      <c r="F68">
        <v>72.602142333984403</v>
      </c>
      <c r="G68">
        <v>15.099944114685099</v>
      </c>
      <c r="H68">
        <v>0.68187131219516794</v>
      </c>
      <c r="I68" s="7">
        <f t="shared" si="0"/>
        <v>7.0754282202975405E-5</v>
      </c>
      <c r="J68" s="7">
        <f t="shared" si="1"/>
        <v>2.122628466089262E-4</v>
      </c>
    </row>
    <row r="69" spans="1:10">
      <c r="A69">
        <v>63</v>
      </c>
      <c r="B69">
        <v>291.2</v>
      </c>
      <c r="C69">
        <v>457.92526245117199</v>
      </c>
      <c r="D69" t="s">
        <v>0</v>
      </c>
      <c r="E69">
        <v>9.8129771649837993E-2</v>
      </c>
      <c r="F69">
        <v>120.13450622558599</v>
      </c>
      <c r="G69">
        <v>17.938991546630898</v>
      </c>
      <c r="H69">
        <v>1.12829003065953</v>
      </c>
      <c r="I69" s="7">
        <f t="shared" si="0"/>
        <v>1.1707685865106253E-4</v>
      </c>
      <c r="J69" s="7">
        <f t="shared" si="1"/>
        <v>3.512305759531876E-4</v>
      </c>
    </row>
    <row r="70" spans="1:10">
      <c r="A70">
        <v>64</v>
      </c>
      <c r="B70">
        <v>291.2</v>
      </c>
      <c r="C70">
        <v>469.87841796875</v>
      </c>
      <c r="D70" t="s">
        <v>2</v>
      </c>
      <c r="E70">
        <v>5.8438476175070003E-2</v>
      </c>
      <c r="F70">
        <v>97.745178222656307</v>
      </c>
      <c r="G70">
        <v>24.556371688842798</v>
      </c>
      <c r="H70">
        <v>0.91801193178062901</v>
      </c>
      <c r="I70" s="7">
        <f t="shared" si="0"/>
        <v>9.525738086531208E-5</v>
      </c>
      <c r="J70" s="7">
        <f t="shared" si="1"/>
        <v>2.8577214259593625E-4</v>
      </c>
    </row>
    <row r="71" spans="1:10">
      <c r="A71">
        <v>65</v>
      </c>
      <c r="B71">
        <v>291.2</v>
      </c>
      <c r="C71">
        <v>469.99749755859398</v>
      </c>
      <c r="D71" t="s">
        <v>3</v>
      </c>
      <c r="E71">
        <v>7.3051825165748999E-2</v>
      </c>
      <c r="F71">
        <v>111.74990081787099</v>
      </c>
      <c r="G71">
        <v>24.575004577636701</v>
      </c>
      <c r="H71">
        <v>1.04954274156031</v>
      </c>
      <c r="I71" s="7">
        <f t="shared" si="0"/>
        <v>1.0890565711200869E-4</v>
      </c>
      <c r="J71" s="7">
        <f t="shared" si="1"/>
        <v>3.2671697133602605E-4</v>
      </c>
    </row>
    <row r="72" spans="1:10">
      <c r="A72">
        <v>66</v>
      </c>
      <c r="B72">
        <v>291.2</v>
      </c>
      <c r="C72">
        <v>472.948822021485</v>
      </c>
      <c r="D72" t="s">
        <v>0</v>
      </c>
      <c r="E72">
        <v>6.6801957786082999E-2</v>
      </c>
      <c r="F72">
        <v>145.83143615722699</v>
      </c>
      <c r="G72">
        <v>33.490180969238303</v>
      </c>
      <c r="H72">
        <v>1.3696327619975499</v>
      </c>
      <c r="I72" s="7">
        <f t="shared" ref="I72:I135" si="3">$A$2*10^(-6)*F72/$B$2*7.45*10^(-6)*10^6/$C$2*2*60</f>
        <v>1.4211975371839367E-4</v>
      </c>
      <c r="J72" s="7">
        <f t="shared" ref="J72:J135" si="4">I72*3</f>
        <v>4.2635926115518099E-4</v>
      </c>
    </row>
    <row r="73" spans="1:10">
      <c r="A73">
        <v>67</v>
      </c>
      <c r="B73">
        <v>291.2</v>
      </c>
      <c r="C73">
        <v>475.93447875976602</v>
      </c>
      <c r="D73" t="s">
        <v>0</v>
      </c>
      <c r="E73">
        <v>6.8704821169375999E-2</v>
      </c>
      <c r="F73">
        <v>80.453437805175795</v>
      </c>
      <c r="G73">
        <v>19.271673202514702</v>
      </c>
      <c r="H73">
        <v>0.75560981319897802</v>
      </c>
      <c r="I73" s="7">
        <f t="shared" si="3"/>
        <v>7.8405747539523574E-5</v>
      </c>
      <c r="J73" s="7">
        <f t="shared" si="4"/>
        <v>2.3521724261857071E-4</v>
      </c>
    </row>
    <row r="74" spans="1:10">
      <c r="A74">
        <v>68</v>
      </c>
      <c r="B74">
        <v>291.2</v>
      </c>
      <c r="C74">
        <v>478.96926879882801</v>
      </c>
      <c r="D74" t="s">
        <v>0</v>
      </c>
      <c r="E74">
        <v>0.178931400179863</v>
      </c>
      <c r="F74">
        <v>174.69827270507801</v>
      </c>
      <c r="G74">
        <v>15.693042755126999</v>
      </c>
      <c r="H74">
        <v>1.64074690660859</v>
      </c>
      <c r="I74" s="7">
        <f t="shared" si="3"/>
        <v>1.7025187535769912E-4</v>
      </c>
      <c r="J74" s="7">
        <f t="shared" si="4"/>
        <v>5.1075562607309733E-4</v>
      </c>
    </row>
    <row r="75" spans="1:10">
      <c r="A75">
        <v>69</v>
      </c>
      <c r="B75">
        <v>291.2</v>
      </c>
      <c r="C75">
        <v>481.926513671875</v>
      </c>
      <c r="D75" t="s">
        <v>0</v>
      </c>
      <c r="E75">
        <v>8.3998329937457997E-2</v>
      </c>
      <c r="F75">
        <v>88.226104736328196</v>
      </c>
      <c r="G75">
        <v>16.083301544189499</v>
      </c>
      <c r="H75">
        <v>0.82860984362810697</v>
      </c>
      <c r="I75" s="7">
        <f t="shared" si="3"/>
        <v>8.5980585579241659E-5</v>
      </c>
      <c r="J75" s="7">
        <f t="shared" si="4"/>
        <v>2.5794175673772498E-4</v>
      </c>
    </row>
    <row r="76" spans="1:10">
      <c r="A76">
        <v>70</v>
      </c>
      <c r="B76">
        <v>291.14999999999998</v>
      </c>
      <c r="C76">
        <v>490.922454833985</v>
      </c>
      <c r="D76" t="s">
        <v>0</v>
      </c>
      <c r="E76">
        <v>8.9048437774181005E-2</v>
      </c>
      <c r="F76">
        <v>121.24364471435599</v>
      </c>
      <c r="G76">
        <v>18.358699798583999</v>
      </c>
      <c r="H76">
        <v>1.1387069369990801</v>
      </c>
      <c r="I76" s="7">
        <f t="shared" si="3"/>
        <v>1.1815776749360892E-4</v>
      </c>
      <c r="J76" s="7">
        <f t="shared" si="4"/>
        <v>3.5447330248082674E-4</v>
      </c>
    </row>
    <row r="77" spans="1:10">
      <c r="A77">
        <v>71</v>
      </c>
      <c r="B77">
        <v>291.2</v>
      </c>
      <c r="C77">
        <v>499.92724609375</v>
      </c>
      <c r="D77" t="s">
        <v>0</v>
      </c>
      <c r="E77">
        <v>8.2483090460300001E-2</v>
      </c>
      <c r="F77">
        <v>104.332679748535</v>
      </c>
      <c r="G77">
        <v>20.813104629516602</v>
      </c>
      <c r="H77">
        <v>0.97988101945679396</v>
      </c>
      <c r="I77" s="7">
        <f t="shared" si="3"/>
        <v>1.016772181730106E-4</v>
      </c>
      <c r="J77" s="7">
        <f t="shared" si="4"/>
        <v>3.0503165451903184E-4</v>
      </c>
    </row>
    <row r="78" spans="1:10">
      <c r="A78">
        <v>72</v>
      </c>
      <c r="B78">
        <v>291.2</v>
      </c>
      <c r="C78">
        <v>523.9326171875</v>
      </c>
      <c r="D78" t="s">
        <v>0</v>
      </c>
      <c r="E78">
        <v>8.6227349936962003E-2</v>
      </c>
      <c r="F78">
        <v>102.85922241211</v>
      </c>
      <c r="G78">
        <v>18.119768142700199</v>
      </c>
      <c r="H78">
        <v>0.96604247068738802</v>
      </c>
      <c r="I78" s="7">
        <f t="shared" si="3"/>
        <v>1.0024126307796847E-4</v>
      </c>
      <c r="J78" s="7">
        <f t="shared" si="4"/>
        <v>3.0072378923390542E-4</v>
      </c>
    </row>
    <row r="79" spans="1:10">
      <c r="A79">
        <v>73</v>
      </c>
      <c r="B79">
        <v>291.2</v>
      </c>
      <c r="C79">
        <v>526.945068359375</v>
      </c>
      <c r="D79" t="s">
        <v>0</v>
      </c>
      <c r="E79">
        <v>7.6091311872005005E-2</v>
      </c>
      <c r="F79">
        <v>72.863983154296903</v>
      </c>
      <c r="G79">
        <v>15.1552839279175</v>
      </c>
      <c r="H79">
        <v>0.68433049229637499</v>
      </c>
      <c r="I79" s="7">
        <f t="shared" si="3"/>
        <v>7.1009458685336265E-5</v>
      </c>
      <c r="J79" s="7">
        <f t="shared" si="4"/>
        <v>2.130283760560088E-4</v>
      </c>
    </row>
    <row r="80" spans="1:10">
      <c r="A80">
        <v>74</v>
      </c>
      <c r="B80">
        <v>291.11</v>
      </c>
      <c r="C80">
        <v>538.94287109375</v>
      </c>
      <c r="D80" t="s">
        <v>0</v>
      </c>
      <c r="E80">
        <v>0.12699002027511599</v>
      </c>
      <c r="F80">
        <v>147.044677734375</v>
      </c>
      <c r="G80">
        <v>16.657159805297901</v>
      </c>
      <c r="H80">
        <v>1.3810273930597301</v>
      </c>
      <c r="I80" s="7">
        <f t="shared" si="3"/>
        <v>1.4330211603127179E-4</v>
      </c>
      <c r="J80" s="7">
        <f t="shared" si="4"/>
        <v>4.2990634809381536E-4</v>
      </c>
    </row>
    <row r="81" spans="1:10">
      <c r="A81">
        <v>75</v>
      </c>
      <c r="B81">
        <v>291.10000000000002</v>
      </c>
      <c r="C81">
        <v>547.92633056640705</v>
      </c>
      <c r="D81" t="s">
        <v>0</v>
      </c>
      <c r="E81">
        <v>0.115419507026673</v>
      </c>
      <c r="F81">
        <v>148.98861694336</v>
      </c>
      <c r="G81">
        <v>17.483497619628899</v>
      </c>
      <c r="H81">
        <v>1.3992846556782399</v>
      </c>
      <c r="I81" s="7">
        <f t="shared" si="3"/>
        <v>1.4519657835643612E-4</v>
      </c>
      <c r="J81" s="7">
        <f t="shared" si="4"/>
        <v>4.3558973506930838E-4</v>
      </c>
    </row>
    <row r="82" spans="1:10">
      <c r="A82">
        <v>76</v>
      </c>
      <c r="B82">
        <v>291.10000000000002</v>
      </c>
      <c r="C82">
        <v>562.93420410156295</v>
      </c>
      <c r="D82" t="s">
        <v>0</v>
      </c>
      <c r="E82">
        <v>8.8629588484764002E-2</v>
      </c>
      <c r="F82">
        <v>88.354324340820298</v>
      </c>
      <c r="G82">
        <v>15.0197658538819</v>
      </c>
      <c r="H82">
        <v>0.82981406800983504</v>
      </c>
      <c r="I82" s="7">
        <f t="shared" si="3"/>
        <v>8.6105541755306743E-5</v>
      </c>
      <c r="J82" s="7">
        <f t="shared" si="4"/>
        <v>2.5831662526592023E-4</v>
      </c>
    </row>
    <row r="83" spans="1:10">
      <c r="A83">
        <v>77</v>
      </c>
      <c r="B83">
        <v>291.10000000000002</v>
      </c>
      <c r="C83">
        <v>577.90686035156295</v>
      </c>
      <c r="D83" t="s">
        <v>0</v>
      </c>
      <c r="E83">
        <v>9.1857261955737998E-2</v>
      </c>
      <c r="F83">
        <v>109.28521728515599</v>
      </c>
      <c r="G83">
        <v>15.204339027404799</v>
      </c>
      <c r="H83">
        <v>1.0263947056956499</v>
      </c>
      <c r="I83" s="7">
        <f t="shared" si="3"/>
        <v>1.0650370437881621E-4</v>
      </c>
      <c r="J83" s="7">
        <f t="shared" si="4"/>
        <v>3.1951111313644864E-4</v>
      </c>
    </row>
    <row r="84" spans="1:10">
      <c r="A84">
        <v>78</v>
      </c>
      <c r="B84">
        <v>291.10000000000002</v>
      </c>
      <c r="C84">
        <v>625.92572021484398</v>
      </c>
      <c r="D84" t="s">
        <v>0</v>
      </c>
      <c r="E84">
        <v>8.4144867956638003E-2</v>
      </c>
      <c r="F84">
        <v>105.458335876465</v>
      </c>
      <c r="G84">
        <v>17.0538425445557</v>
      </c>
      <c r="H84">
        <v>0.99045305764130198</v>
      </c>
      <c r="I84" s="7">
        <f t="shared" si="3"/>
        <v>1.0277422424994816E-4</v>
      </c>
      <c r="J84" s="7">
        <f t="shared" si="4"/>
        <v>3.0832267274984447E-4</v>
      </c>
    </row>
    <row r="85" spans="1:10">
      <c r="A85">
        <v>79</v>
      </c>
      <c r="B85">
        <v>291.10000000000002</v>
      </c>
      <c r="C85">
        <v>643.92657470703205</v>
      </c>
      <c r="D85" t="s">
        <v>0</v>
      </c>
      <c r="E85">
        <v>0.120657458901406</v>
      </c>
      <c r="F85">
        <v>143.047943115235</v>
      </c>
      <c r="G85">
        <v>15.946235656738301</v>
      </c>
      <c r="H85">
        <v>1.34349050238903</v>
      </c>
      <c r="I85" s="7">
        <f t="shared" si="3"/>
        <v>1.3940710577341797E-4</v>
      </c>
      <c r="J85" s="7">
        <f t="shared" si="4"/>
        <v>4.1822131732025393E-4</v>
      </c>
    </row>
    <row r="86" spans="1:10">
      <c r="A86">
        <v>80</v>
      </c>
      <c r="B86">
        <v>222.24000000000004</v>
      </c>
      <c r="C86">
        <v>238.93234252929699</v>
      </c>
      <c r="D86" t="s">
        <v>0</v>
      </c>
      <c r="E86">
        <v>7.8898265957832003E-2</v>
      </c>
      <c r="F86">
        <v>434.60543823242199</v>
      </c>
      <c r="G86">
        <v>80.612655639648494</v>
      </c>
      <c r="H86">
        <v>9.6691357668680002E-3</v>
      </c>
      <c r="I86" s="7">
        <f t="shared" si="3"/>
        <v>4.2354391805943568E-4</v>
      </c>
      <c r="J86" s="7">
        <f t="shared" si="4"/>
        <v>1.270631754178307E-3</v>
      </c>
    </row>
    <row r="87" spans="1:10">
      <c r="A87">
        <v>81</v>
      </c>
      <c r="B87">
        <v>224.64000000000004</v>
      </c>
      <c r="C87">
        <v>241.93617248535199</v>
      </c>
      <c r="D87" t="s">
        <v>0</v>
      </c>
      <c r="E87">
        <v>9.3168362975121002E-2</v>
      </c>
      <c r="F87">
        <v>396.58465576171898</v>
      </c>
      <c r="G87">
        <v>66.892158508300795</v>
      </c>
      <c r="H87">
        <v>8.8232464260279992E-3</v>
      </c>
      <c r="I87" s="7">
        <f t="shared" si="3"/>
        <v>3.8649083551904855E-4</v>
      </c>
      <c r="J87" s="7">
        <f t="shared" si="4"/>
        <v>1.1594725065571456E-3</v>
      </c>
    </row>
    <row r="88" spans="1:10">
      <c r="A88">
        <v>82</v>
      </c>
      <c r="B88">
        <v>227.04000000000005</v>
      </c>
      <c r="C88">
        <v>244.93238830566401</v>
      </c>
      <c r="D88" t="s">
        <v>0</v>
      </c>
      <c r="E88">
        <v>7.3794871568680004E-2</v>
      </c>
      <c r="F88">
        <v>307.30746459961</v>
      </c>
      <c r="G88">
        <v>62.0341186523438</v>
      </c>
      <c r="H88">
        <v>6.837000497441E-3</v>
      </c>
      <c r="I88" s="7">
        <f t="shared" si="3"/>
        <v>2.9948591562681509E-4</v>
      </c>
      <c r="J88" s="7">
        <f t="shared" si="4"/>
        <v>8.9845774688044526E-4</v>
      </c>
    </row>
    <row r="89" spans="1:10">
      <c r="A89">
        <v>83</v>
      </c>
      <c r="B89">
        <v>229.43000000000004</v>
      </c>
      <c r="C89">
        <v>247.93629455566401</v>
      </c>
      <c r="D89" t="s">
        <v>0</v>
      </c>
      <c r="E89">
        <v>8.7100438773631994E-2</v>
      </c>
      <c r="F89">
        <v>285.41619873046898</v>
      </c>
      <c r="G89">
        <v>52.770721435546903</v>
      </c>
      <c r="H89">
        <v>6.3499619029440003E-3</v>
      </c>
      <c r="I89" s="7">
        <f t="shared" si="3"/>
        <v>2.7815182336325201E-4</v>
      </c>
      <c r="J89" s="7">
        <f t="shared" si="4"/>
        <v>8.3445547008975597E-4</v>
      </c>
    </row>
    <row r="90" spans="1:10">
      <c r="A90">
        <v>84</v>
      </c>
      <c r="B90">
        <v>231.75000000000003</v>
      </c>
      <c r="C90">
        <v>250.93179321289099</v>
      </c>
      <c r="D90" t="s">
        <v>0</v>
      </c>
      <c r="E90">
        <v>9.8568856716156006E-2</v>
      </c>
      <c r="F90">
        <v>286.30337524414102</v>
      </c>
      <c r="G90">
        <v>44.7935791015625</v>
      </c>
      <c r="H90">
        <v>6.3696998753789997E-3</v>
      </c>
      <c r="I90" s="7">
        <f t="shared" si="3"/>
        <v>2.7901641957755438E-4</v>
      </c>
      <c r="J90" s="7">
        <f t="shared" si="4"/>
        <v>8.370492587326632E-4</v>
      </c>
    </row>
    <row r="91" spans="1:10">
      <c r="A91">
        <v>85</v>
      </c>
      <c r="B91">
        <v>234.28000000000006</v>
      </c>
      <c r="C91">
        <v>253.93386840820301</v>
      </c>
      <c r="D91" t="s">
        <v>0</v>
      </c>
      <c r="E91">
        <v>0.102386556565762</v>
      </c>
      <c r="F91">
        <v>226.86180114746099</v>
      </c>
      <c r="G91">
        <v>33.764984130859403</v>
      </c>
      <c r="H91">
        <v>5.0472390877860001E-3</v>
      </c>
      <c r="I91" s="7">
        <f t="shared" si="3"/>
        <v>2.2108774456851263E-4</v>
      </c>
      <c r="J91" s="7">
        <f t="shared" si="4"/>
        <v>6.6326323370553787E-4</v>
      </c>
    </row>
    <row r="92" spans="1:10">
      <c r="A92">
        <v>86</v>
      </c>
      <c r="B92">
        <v>237.04000000000005</v>
      </c>
      <c r="C92">
        <v>256.9384765625</v>
      </c>
      <c r="D92" t="s">
        <v>0</v>
      </c>
      <c r="E92">
        <v>9.7093425691127999E-2</v>
      </c>
      <c r="F92">
        <v>263.69021606445301</v>
      </c>
      <c r="G92">
        <v>42.088405609130902</v>
      </c>
      <c r="H92">
        <v>5.8666005420719997E-3</v>
      </c>
      <c r="I92" s="7">
        <f t="shared" si="3"/>
        <v>2.5697880753657314E-4</v>
      </c>
      <c r="J92" s="7">
        <f t="shared" si="4"/>
        <v>7.7093642260971942E-4</v>
      </c>
    </row>
    <row r="93" spans="1:10">
      <c r="A93">
        <v>87</v>
      </c>
      <c r="B93">
        <v>239.45000000000002</v>
      </c>
      <c r="C93">
        <v>259.94235229492199</v>
      </c>
      <c r="D93" t="s">
        <v>0</v>
      </c>
      <c r="E93">
        <v>0.103171564638615</v>
      </c>
      <c r="F93">
        <v>261.68746948242199</v>
      </c>
      <c r="G93">
        <v>40.614036560058601</v>
      </c>
      <c r="H93">
        <v>5.8220432795419996E-3</v>
      </c>
      <c r="I93" s="7">
        <f t="shared" si="3"/>
        <v>2.5502703459584909E-4</v>
      </c>
      <c r="J93" s="7">
        <f t="shared" si="4"/>
        <v>7.6508110378754727E-4</v>
      </c>
    </row>
    <row r="94" spans="1:10">
      <c r="A94">
        <v>88</v>
      </c>
      <c r="B94">
        <v>241.94000000000003</v>
      </c>
      <c r="C94">
        <v>262.937103271485</v>
      </c>
      <c r="D94" t="s">
        <v>0</v>
      </c>
      <c r="E94">
        <v>9.8129317164420998E-2</v>
      </c>
      <c r="F94">
        <v>192.74282836914099</v>
      </c>
      <c r="G94">
        <v>30.334375381469702</v>
      </c>
      <c r="H94">
        <v>4.2881575140220002E-3</v>
      </c>
      <c r="I94" s="7">
        <f t="shared" si="3"/>
        <v>1.8783716337591211E-4</v>
      </c>
      <c r="J94" s="7">
        <f t="shared" si="4"/>
        <v>5.6351149012773629E-4</v>
      </c>
    </row>
    <row r="95" spans="1:10">
      <c r="A95">
        <v>89</v>
      </c>
      <c r="B95">
        <v>244.33000000000004</v>
      </c>
      <c r="C95">
        <v>265.93017578125</v>
      </c>
      <c r="D95" t="s">
        <v>0</v>
      </c>
      <c r="E95">
        <v>8.6150288581848006E-2</v>
      </c>
      <c r="F95">
        <v>136.37664794921901</v>
      </c>
      <c r="G95">
        <v>25.600215911865298</v>
      </c>
      <c r="H95">
        <v>3.0341183253810001E-3</v>
      </c>
      <c r="I95" s="7">
        <f t="shared" si="3"/>
        <v>1.3290560753023603E-4</v>
      </c>
      <c r="J95" s="7">
        <f t="shared" si="4"/>
        <v>3.9871682259070808E-4</v>
      </c>
    </row>
    <row r="96" spans="1:10">
      <c r="A96">
        <v>90</v>
      </c>
      <c r="B96">
        <v>246.69000000000005</v>
      </c>
      <c r="C96">
        <v>268.93899536132801</v>
      </c>
      <c r="D96" t="s">
        <v>0</v>
      </c>
      <c r="E96">
        <v>8.4496863186359003E-2</v>
      </c>
      <c r="F96">
        <v>185.38723754882801</v>
      </c>
      <c r="G96">
        <v>31.575914382934599</v>
      </c>
      <c r="H96">
        <v>4.124509754398E-3</v>
      </c>
      <c r="I96" s="7">
        <f t="shared" si="3"/>
        <v>1.8066878608098447E-4</v>
      </c>
      <c r="J96" s="7">
        <f t="shared" si="4"/>
        <v>5.4200635824295336E-4</v>
      </c>
    </row>
    <row r="97" spans="1:10">
      <c r="A97">
        <v>91</v>
      </c>
      <c r="B97">
        <v>249.54000000000005</v>
      </c>
      <c r="C97">
        <v>271.92562866211</v>
      </c>
      <c r="D97" t="s">
        <v>0</v>
      </c>
      <c r="E97">
        <v>0.102137051522732</v>
      </c>
      <c r="F97">
        <v>177.34567260742199</v>
      </c>
      <c r="G97">
        <v>29.499853134155298</v>
      </c>
      <c r="H97">
        <v>3.9456003888990003E-3</v>
      </c>
      <c r="I97" s="7">
        <f t="shared" si="3"/>
        <v>1.7283189398763002E-4</v>
      </c>
      <c r="J97" s="7">
        <f t="shared" si="4"/>
        <v>5.1849568196289002E-4</v>
      </c>
    </row>
    <row r="98" spans="1:10">
      <c r="A98">
        <v>92</v>
      </c>
      <c r="B98">
        <v>251.94000000000003</v>
      </c>
      <c r="C98">
        <v>274.93588256836</v>
      </c>
      <c r="D98" t="s">
        <v>0</v>
      </c>
      <c r="E98">
        <v>0.105917155742645</v>
      </c>
      <c r="F98">
        <v>190.88107299804699</v>
      </c>
      <c r="G98">
        <v>25.9196872711182</v>
      </c>
      <c r="H98">
        <v>4.246737034976E-3</v>
      </c>
      <c r="I98" s="7">
        <f t="shared" si="3"/>
        <v>1.8602279315645885E-4</v>
      </c>
      <c r="J98" s="7">
        <f t="shared" si="4"/>
        <v>5.580683794693766E-4</v>
      </c>
    </row>
    <row r="99" spans="1:10">
      <c r="A99">
        <v>93</v>
      </c>
      <c r="B99">
        <v>254.34000000000003</v>
      </c>
      <c r="C99">
        <v>277.934814453125</v>
      </c>
      <c r="D99" t="s">
        <v>0</v>
      </c>
      <c r="E99">
        <v>7.2506681084632998E-2</v>
      </c>
      <c r="F99">
        <v>134.17980957031301</v>
      </c>
      <c r="G99">
        <v>27.703468322753899</v>
      </c>
      <c r="H99">
        <v>2.9852428933800001E-3</v>
      </c>
      <c r="I99" s="7">
        <f t="shared" si="3"/>
        <v>1.3076468279139838E-4</v>
      </c>
      <c r="J99" s="7">
        <f t="shared" si="4"/>
        <v>3.9229404837419512E-4</v>
      </c>
    </row>
    <row r="100" spans="1:10">
      <c r="A100">
        <v>94</v>
      </c>
      <c r="B100">
        <v>256.74</v>
      </c>
      <c r="C100">
        <v>280.92800903320301</v>
      </c>
      <c r="D100" t="s">
        <v>0</v>
      </c>
      <c r="E100">
        <v>8.1632547080516996E-2</v>
      </c>
      <c r="F100">
        <v>152.42121887207099</v>
      </c>
      <c r="G100">
        <v>28.852409362793001</v>
      </c>
      <c r="H100">
        <v>3.391079193623E-3</v>
      </c>
      <c r="I100" s="7">
        <f t="shared" si="3"/>
        <v>1.4854181415453752E-4</v>
      </c>
      <c r="J100" s="7">
        <f t="shared" si="4"/>
        <v>4.4562544246361257E-4</v>
      </c>
    </row>
    <row r="101" spans="1:10">
      <c r="A101">
        <v>95</v>
      </c>
      <c r="B101">
        <v>259.13</v>
      </c>
      <c r="C101">
        <v>283.923095703125</v>
      </c>
      <c r="D101" t="s">
        <v>0</v>
      </c>
      <c r="E101">
        <v>9.4425410032272006E-2</v>
      </c>
      <c r="F101">
        <v>199.45582580566401</v>
      </c>
      <c r="G101">
        <v>29.671310424804702</v>
      </c>
      <c r="H101">
        <v>4.4375088058059998E-3</v>
      </c>
      <c r="I101" s="7">
        <f t="shared" si="3"/>
        <v>1.9437930248892378E-4</v>
      </c>
      <c r="J101" s="7">
        <f t="shared" si="4"/>
        <v>5.8313790746677128E-4</v>
      </c>
    </row>
    <row r="102" spans="1:10">
      <c r="A102">
        <v>96</v>
      </c>
      <c r="B102">
        <v>261.44000000000005</v>
      </c>
      <c r="C102">
        <v>286.935150146485</v>
      </c>
      <c r="D102" t="s">
        <v>0</v>
      </c>
      <c r="E102">
        <v>0.104762420058251</v>
      </c>
      <c r="F102">
        <v>193.77322387695301</v>
      </c>
      <c r="G102">
        <v>26.670873641967798</v>
      </c>
      <c r="H102">
        <v>4.3110818338349998E-3</v>
      </c>
      <c r="I102" s="7">
        <f t="shared" si="3"/>
        <v>1.8884133339344458E-4</v>
      </c>
      <c r="J102" s="7">
        <f t="shared" si="4"/>
        <v>5.6652400018033372E-4</v>
      </c>
    </row>
    <row r="103" spans="1:10">
      <c r="A103">
        <v>97</v>
      </c>
      <c r="B103">
        <v>263.88000000000005</v>
      </c>
      <c r="C103">
        <v>289.919189453125</v>
      </c>
      <c r="D103" t="s">
        <v>0</v>
      </c>
      <c r="E103">
        <v>9.2424675822257996E-2</v>
      </c>
      <c r="F103">
        <v>145.15614318847699</v>
      </c>
      <c r="G103">
        <v>24.7496738433838</v>
      </c>
      <c r="H103">
        <v>3.2294452218369998E-3</v>
      </c>
      <c r="I103" s="7">
        <f t="shared" si="3"/>
        <v>1.4146164821703222E-4</v>
      </c>
      <c r="J103" s="7">
        <f t="shared" si="4"/>
        <v>4.2438494465109669E-4</v>
      </c>
    </row>
    <row r="104" spans="1:10">
      <c r="A104">
        <v>98</v>
      </c>
      <c r="B104">
        <v>266.59000000000003</v>
      </c>
      <c r="C104">
        <v>292.92620849609398</v>
      </c>
      <c r="D104" t="s">
        <v>0</v>
      </c>
      <c r="E104">
        <v>9.6328645944595004E-2</v>
      </c>
      <c r="F104">
        <v>170.56132507324199</v>
      </c>
      <c r="G104">
        <v>27.511674880981499</v>
      </c>
      <c r="H104">
        <v>3.7946616945650001E-3</v>
      </c>
      <c r="I104" s="7">
        <f t="shared" si="3"/>
        <v>1.6622022077021674E-4</v>
      </c>
      <c r="J104" s="7">
        <f t="shared" si="4"/>
        <v>4.9866066231065028E-4</v>
      </c>
    </row>
    <row r="105" spans="1:10">
      <c r="A105">
        <v>99</v>
      </c>
      <c r="B105">
        <v>268.59000000000003</v>
      </c>
      <c r="C105">
        <v>295.92999267578102</v>
      </c>
      <c r="D105" t="s">
        <v>0</v>
      </c>
      <c r="E105">
        <v>7.3744952678680004E-2</v>
      </c>
      <c r="F105">
        <v>166.49229431152401</v>
      </c>
      <c r="G105">
        <v>31.458604812622099</v>
      </c>
      <c r="H105">
        <v>3.704133580065E-3</v>
      </c>
      <c r="I105" s="7">
        <f t="shared" si="3"/>
        <v>1.6225475444165061E-4</v>
      </c>
      <c r="J105" s="7">
        <f t="shared" si="4"/>
        <v>4.8676426332495184E-4</v>
      </c>
    </row>
    <row r="106" spans="1:10">
      <c r="A106">
        <v>100</v>
      </c>
      <c r="B106">
        <v>271.43</v>
      </c>
      <c r="C106">
        <v>298.94204711914102</v>
      </c>
      <c r="D106" t="s">
        <v>0</v>
      </c>
      <c r="E106">
        <v>7.1793027222156997E-2</v>
      </c>
      <c r="F106">
        <v>110.02191162109401</v>
      </c>
      <c r="G106">
        <v>23.006263732910199</v>
      </c>
      <c r="H106">
        <v>2.4477760911629999E-3</v>
      </c>
      <c r="I106" s="7">
        <f t="shared" si="3"/>
        <v>1.0722164846788331E-4</v>
      </c>
      <c r="J106" s="7">
        <f t="shared" si="4"/>
        <v>3.2166494540364994E-4</v>
      </c>
    </row>
    <row r="107" spans="1:10">
      <c r="A107">
        <v>101</v>
      </c>
      <c r="B107">
        <v>273.78000000000003</v>
      </c>
      <c r="C107">
        <v>301.93994140625</v>
      </c>
      <c r="D107" t="s">
        <v>0</v>
      </c>
      <c r="E107">
        <v>9.2126406729220997E-2</v>
      </c>
      <c r="F107">
        <v>146.25932312011699</v>
      </c>
      <c r="G107">
        <v>22.414808273315501</v>
      </c>
      <c r="H107">
        <v>3.2539888552020001E-3</v>
      </c>
      <c r="I107" s="7">
        <f t="shared" si="3"/>
        <v>1.4253675015885717E-4</v>
      </c>
      <c r="J107" s="7">
        <f t="shared" si="4"/>
        <v>4.2761025047657148E-4</v>
      </c>
    </row>
    <row r="108" spans="1:10">
      <c r="A108">
        <v>102</v>
      </c>
      <c r="B108">
        <v>276.54000000000002</v>
      </c>
      <c r="C108">
        <v>304.92791748046898</v>
      </c>
      <c r="D108" t="s">
        <v>0</v>
      </c>
      <c r="E108">
        <v>7.6398476958274994E-2</v>
      </c>
      <c r="F108">
        <v>168.93971252441401</v>
      </c>
      <c r="G108">
        <v>32.632667541503899</v>
      </c>
      <c r="H108">
        <v>3.7585839318019999E-3</v>
      </c>
      <c r="I108" s="7">
        <f t="shared" si="3"/>
        <v>1.6463988128965633E-4</v>
      </c>
      <c r="J108" s="7">
        <f t="shared" si="4"/>
        <v>4.9391964386896899E-4</v>
      </c>
    </row>
    <row r="109" spans="1:10">
      <c r="A109">
        <v>103</v>
      </c>
      <c r="B109">
        <v>278.94000000000005</v>
      </c>
      <c r="C109">
        <v>307.93167114257801</v>
      </c>
      <c r="D109" t="s">
        <v>0</v>
      </c>
      <c r="E109">
        <v>9.0241827070713002E-2</v>
      </c>
      <c r="F109">
        <v>153.955322265625</v>
      </c>
      <c r="G109">
        <v>24.1931762695313</v>
      </c>
      <c r="H109">
        <v>3.4252100458579998E-3</v>
      </c>
      <c r="I109" s="7">
        <f t="shared" si="3"/>
        <v>1.5003687175127803E-4</v>
      </c>
      <c r="J109" s="7">
        <f t="shared" si="4"/>
        <v>4.5011061525383408E-4</v>
      </c>
    </row>
    <row r="110" spans="1:10">
      <c r="A110">
        <v>104</v>
      </c>
      <c r="B110">
        <v>281.33000000000004</v>
      </c>
      <c r="C110">
        <v>310.9296875</v>
      </c>
      <c r="D110" t="s">
        <v>0</v>
      </c>
      <c r="E110">
        <v>0.10130155831575401</v>
      </c>
      <c r="F110">
        <v>219.38311767578099</v>
      </c>
      <c r="G110">
        <v>31.4811897277832</v>
      </c>
      <c r="H110">
        <v>4.8808527532309999E-3</v>
      </c>
      <c r="I110" s="7">
        <f t="shared" si="3"/>
        <v>2.1379940756011167E-4</v>
      </c>
      <c r="J110" s="7">
        <f t="shared" si="4"/>
        <v>6.4139822268033495E-4</v>
      </c>
    </row>
    <row r="111" spans="1:10">
      <c r="A111">
        <v>105</v>
      </c>
      <c r="B111">
        <v>283.68</v>
      </c>
      <c r="C111">
        <v>313.93170166015699</v>
      </c>
      <c r="D111" t="s">
        <v>0</v>
      </c>
      <c r="E111">
        <v>9.0966872870922005E-2</v>
      </c>
      <c r="F111">
        <v>151.48533630371099</v>
      </c>
      <c r="G111">
        <v>26.3910942077637</v>
      </c>
      <c r="H111">
        <v>3.3702576050759999E-3</v>
      </c>
      <c r="I111" s="7">
        <f t="shared" si="3"/>
        <v>1.4762975154561375E-4</v>
      </c>
      <c r="J111" s="7">
        <f t="shared" si="4"/>
        <v>4.4288925463684126E-4</v>
      </c>
    </row>
    <row r="112" spans="1:10">
      <c r="A112">
        <v>106</v>
      </c>
      <c r="B112">
        <v>286.39000000000004</v>
      </c>
      <c r="C112">
        <v>316.935302734375</v>
      </c>
      <c r="D112" t="s">
        <v>0</v>
      </c>
      <c r="E112">
        <v>9.1389611363411005E-2</v>
      </c>
      <c r="F112">
        <v>181.47366333007801</v>
      </c>
      <c r="G112">
        <v>29.656875610351602</v>
      </c>
      <c r="H112">
        <v>4.0374402492200003E-3</v>
      </c>
      <c r="I112" s="7">
        <f t="shared" si="3"/>
        <v>1.7685481963600102E-4</v>
      </c>
      <c r="J112" s="7">
        <f t="shared" si="4"/>
        <v>5.3056445890800304E-4</v>
      </c>
    </row>
    <row r="113" spans="1:10">
      <c r="A113">
        <v>107</v>
      </c>
      <c r="B113">
        <v>288.38000000000005</v>
      </c>
      <c r="C113">
        <v>319.93884277343801</v>
      </c>
      <c r="D113" t="s">
        <v>0</v>
      </c>
      <c r="E113">
        <v>9.3654111027718007E-2</v>
      </c>
      <c r="F113">
        <v>206.02975463867199</v>
      </c>
      <c r="G113">
        <v>32.634708404541001</v>
      </c>
      <c r="H113">
        <v>4.5837660884269996E-3</v>
      </c>
      <c r="I113" s="7">
        <f t="shared" si="3"/>
        <v>2.007859125541367E-4</v>
      </c>
      <c r="J113" s="7">
        <f t="shared" si="4"/>
        <v>6.0235773766241008E-4</v>
      </c>
    </row>
    <row r="114" spans="1:10">
      <c r="A114">
        <v>108</v>
      </c>
      <c r="B114">
        <v>291.13</v>
      </c>
      <c r="C114">
        <v>322.94015502929699</v>
      </c>
      <c r="D114" t="s">
        <v>0</v>
      </c>
      <c r="E114">
        <v>8.3867497742176E-2</v>
      </c>
      <c r="F114">
        <v>166.10670471191401</v>
      </c>
      <c r="G114">
        <v>28.554340362548899</v>
      </c>
      <c r="H114">
        <v>3.6955549525070001E-3</v>
      </c>
      <c r="I114" s="7">
        <f t="shared" si="3"/>
        <v>1.6187897881756729E-4</v>
      </c>
      <c r="J114" s="7">
        <f t="shared" si="4"/>
        <v>4.8563693645270185E-4</v>
      </c>
    </row>
    <row r="115" spans="1:10">
      <c r="A115">
        <v>109</v>
      </c>
      <c r="B115">
        <v>293.44000000000005</v>
      </c>
      <c r="C115">
        <v>325.94522094726602</v>
      </c>
      <c r="D115" t="s">
        <v>0</v>
      </c>
      <c r="E115">
        <v>7.8497268259524994E-2</v>
      </c>
      <c r="F115">
        <v>179.76377868652401</v>
      </c>
      <c r="G115">
        <v>33.557373046875</v>
      </c>
      <c r="H115">
        <v>3.9993986019930001E-3</v>
      </c>
      <c r="I115" s="7">
        <f t="shared" si="3"/>
        <v>1.7518845475040287E-4</v>
      </c>
      <c r="J115" s="7">
        <f t="shared" si="4"/>
        <v>5.255653642512086E-4</v>
      </c>
    </row>
    <row r="116" spans="1:10">
      <c r="A116">
        <v>110</v>
      </c>
      <c r="B116">
        <v>295.55</v>
      </c>
      <c r="C116">
        <v>328.93353271484398</v>
      </c>
      <c r="D116" t="s">
        <v>0</v>
      </c>
      <c r="E116">
        <v>7.5050108134746996E-2</v>
      </c>
      <c r="F116">
        <v>151.65481567382801</v>
      </c>
      <c r="G116">
        <v>29.962793350219801</v>
      </c>
      <c r="H116">
        <v>3.374028195352E-3</v>
      </c>
      <c r="I116" s="7">
        <f t="shared" si="3"/>
        <v>1.4779491734920224E-4</v>
      </c>
      <c r="J116" s="7">
        <f t="shared" si="4"/>
        <v>4.4338475204760671E-4</v>
      </c>
    </row>
    <row r="117" spans="1:10">
      <c r="A117">
        <v>111</v>
      </c>
      <c r="B117">
        <v>295</v>
      </c>
      <c r="C117">
        <v>331.93453979492199</v>
      </c>
      <c r="D117" t="s">
        <v>0</v>
      </c>
      <c r="E117">
        <v>0.10009918361902299</v>
      </c>
      <c r="F117">
        <v>200.03552246093801</v>
      </c>
      <c r="G117">
        <v>32.368572235107401</v>
      </c>
      <c r="H117">
        <v>4.4504059423130004E-3</v>
      </c>
      <c r="I117" s="7">
        <f t="shared" si="3"/>
        <v>1.9494424478154509E-4</v>
      </c>
      <c r="J117" s="7">
        <f t="shared" si="4"/>
        <v>5.848327343446352E-4</v>
      </c>
    </row>
    <row r="118" spans="1:10">
      <c r="A118">
        <v>112</v>
      </c>
      <c r="B118">
        <v>294.01</v>
      </c>
      <c r="C118">
        <v>334.9423828125</v>
      </c>
      <c r="D118" t="s">
        <v>0</v>
      </c>
      <c r="E118">
        <v>7.5417511165142004E-2</v>
      </c>
      <c r="F118">
        <v>127.474739074707</v>
      </c>
      <c r="G118">
        <v>26.836378097534201</v>
      </c>
      <c r="H118">
        <v>2.836067960798E-3</v>
      </c>
      <c r="I118" s="7">
        <f t="shared" si="3"/>
        <v>1.2423026886385118E-4</v>
      </c>
      <c r="J118" s="7">
        <f t="shared" si="4"/>
        <v>3.7269080659155354E-4</v>
      </c>
    </row>
    <row r="119" spans="1:10">
      <c r="A119">
        <v>113</v>
      </c>
      <c r="B119">
        <v>293.14999999999998</v>
      </c>
      <c r="C119">
        <v>337.93362426757801</v>
      </c>
      <c r="D119" t="s">
        <v>0</v>
      </c>
      <c r="E119">
        <v>8.1131801009177995E-2</v>
      </c>
      <c r="F119">
        <v>122.567710876465</v>
      </c>
      <c r="G119">
        <v>25.0290832519532</v>
      </c>
      <c r="H119">
        <v>2.7268960138159999E-3</v>
      </c>
      <c r="I119" s="7">
        <f t="shared" si="3"/>
        <v>1.1944813369875904E-4</v>
      </c>
      <c r="J119" s="7">
        <f t="shared" si="4"/>
        <v>3.5834440109627709E-4</v>
      </c>
    </row>
    <row r="120" spans="1:10">
      <c r="A120">
        <v>114</v>
      </c>
      <c r="B120">
        <v>292.64999999999998</v>
      </c>
      <c r="C120">
        <v>340.94967651367199</v>
      </c>
      <c r="D120" t="s">
        <v>0</v>
      </c>
      <c r="E120">
        <v>9.9233955144881994E-2</v>
      </c>
      <c r="F120">
        <v>177.60470581054699</v>
      </c>
      <c r="G120">
        <v>29.0880222320557</v>
      </c>
      <c r="H120">
        <v>3.951363379853E-3</v>
      </c>
      <c r="I120" s="7">
        <f t="shared" si="3"/>
        <v>1.7308433431190501E-4</v>
      </c>
      <c r="J120" s="7">
        <f t="shared" si="4"/>
        <v>5.1925300293571505E-4</v>
      </c>
    </row>
    <row r="121" spans="1:10">
      <c r="A121">
        <v>115</v>
      </c>
      <c r="B121">
        <v>292.20999999999998</v>
      </c>
      <c r="C121">
        <v>343.93392944336</v>
      </c>
      <c r="D121" t="s">
        <v>0</v>
      </c>
      <c r="E121">
        <v>8.417372405529E-2</v>
      </c>
      <c r="F121">
        <v>210.02342224121099</v>
      </c>
      <c r="G121">
        <v>35.941608428955099</v>
      </c>
      <c r="H121">
        <v>4.6726175174699996E-3</v>
      </c>
      <c r="I121" s="7">
        <f t="shared" si="3"/>
        <v>2.0467793385669066E-4</v>
      </c>
      <c r="J121" s="7">
        <f t="shared" si="4"/>
        <v>6.1403380157007198E-4</v>
      </c>
    </row>
    <row r="122" spans="1:10">
      <c r="A122">
        <v>116</v>
      </c>
      <c r="B122">
        <v>292.25</v>
      </c>
      <c r="C122">
        <v>346.94192504882801</v>
      </c>
      <c r="D122" t="s">
        <v>0</v>
      </c>
      <c r="E122">
        <v>9.6067674458026997E-2</v>
      </c>
      <c r="F122">
        <v>183.57450866699199</v>
      </c>
      <c r="G122">
        <v>29.717937469482401</v>
      </c>
      <c r="H122">
        <v>4.0841800205180002E-3</v>
      </c>
      <c r="I122" s="7">
        <f t="shared" si="3"/>
        <v>1.7890219453506426E-4</v>
      </c>
      <c r="J122" s="7">
        <f t="shared" si="4"/>
        <v>5.3670658360519278E-4</v>
      </c>
    </row>
    <row r="123" spans="1:10">
      <c r="A123">
        <v>117</v>
      </c>
      <c r="B123">
        <v>291.79000000000002</v>
      </c>
      <c r="C123">
        <v>349.93371582031301</v>
      </c>
      <c r="D123" t="s">
        <v>0</v>
      </c>
      <c r="E123">
        <v>8.7103776633739E-2</v>
      </c>
      <c r="F123">
        <v>153.30619812011699</v>
      </c>
      <c r="G123">
        <v>25.154392242431701</v>
      </c>
      <c r="H123">
        <v>3.410768281121E-3</v>
      </c>
      <c r="I123" s="7">
        <f t="shared" si="3"/>
        <v>1.4940426902772814E-4</v>
      </c>
      <c r="J123" s="7">
        <f t="shared" si="4"/>
        <v>4.4821280708318438E-4</v>
      </c>
    </row>
    <row r="124" spans="1:10">
      <c r="A124">
        <v>118</v>
      </c>
      <c r="B124">
        <v>291.70999999999998</v>
      </c>
      <c r="C124">
        <v>352.93737792968801</v>
      </c>
      <c r="D124" t="s">
        <v>0</v>
      </c>
      <c r="E124">
        <v>0.109029948711395</v>
      </c>
      <c r="F124">
        <v>173.71429443359401</v>
      </c>
      <c r="G124">
        <v>25.011329650878899</v>
      </c>
      <c r="H124">
        <v>3.86480920339E-3</v>
      </c>
      <c r="I124" s="7">
        <f t="shared" si="3"/>
        <v>1.6929294117113054E-4</v>
      </c>
      <c r="J124" s="7">
        <f t="shared" si="4"/>
        <v>5.0787882351339161E-4</v>
      </c>
    </row>
    <row r="125" spans="1:10">
      <c r="A125">
        <v>119</v>
      </c>
      <c r="B125">
        <v>291.79000000000002</v>
      </c>
      <c r="C125">
        <v>355.94525146484398</v>
      </c>
      <c r="D125" t="s">
        <v>0</v>
      </c>
      <c r="E125">
        <v>9.3068182468414001E-2</v>
      </c>
      <c r="F125">
        <v>207.80685424804699</v>
      </c>
      <c r="G125">
        <v>29.9058532714844</v>
      </c>
      <c r="H125">
        <v>4.6233031394690002E-3</v>
      </c>
      <c r="I125" s="7">
        <f t="shared" si="3"/>
        <v>2.0251778165912942E-4</v>
      </c>
      <c r="J125" s="7">
        <f t="shared" si="4"/>
        <v>6.0755334497738828E-4</v>
      </c>
    </row>
    <row r="126" spans="1:10">
      <c r="A126">
        <v>120</v>
      </c>
      <c r="B126">
        <v>291.7</v>
      </c>
      <c r="C126">
        <v>358.93109130859398</v>
      </c>
      <c r="D126" t="s">
        <v>0</v>
      </c>
      <c r="E126">
        <v>9.8990283906460003E-2</v>
      </c>
      <c r="F126">
        <v>165.950286865235</v>
      </c>
      <c r="G126">
        <v>25.817832946777401</v>
      </c>
      <c r="H126">
        <v>3.6920749560260002E-3</v>
      </c>
      <c r="I126" s="7">
        <f t="shared" si="3"/>
        <v>1.6172654209724852E-4</v>
      </c>
      <c r="J126" s="7">
        <f t="shared" si="4"/>
        <v>4.8517962629174554E-4</v>
      </c>
    </row>
    <row r="127" spans="1:10">
      <c r="A127">
        <v>121</v>
      </c>
      <c r="B127">
        <v>291.7</v>
      </c>
      <c r="C127">
        <v>361.92947387695301</v>
      </c>
      <c r="D127" t="s">
        <v>0</v>
      </c>
      <c r="E127">
        <v>9.1926053166388993E-2</v>
      </c>
      <c r="F127">
        <v>154.65872192382801</v>
      </c>
      <c r="G127">
        <v>26.563470840454102</v>
      </c>
      <c r="H127">
        <v>3.440859336445E-3</v>
      </c>
      <c r="I127" s="7">
        <f t="shared" si="3"/>
        <v>1.5072236857434731E-4</v>
      </c>
      <c r="J127" s="7">
        <f t="shared" si="4"/>
        <v>4.5216710572304193E-4</v>
      </c>
    </row>
    <row r="128" spans="1:10">
      <c r="A128">
        <v>122</v>
      </c>
      <c r="B128">
        <v>291.65999999999997</v>
      </c>
      <c r="C128">
        <v>364.93463134765602</v>
      </c>
      <c r="D128" t="s">
        <v>0</v>
      </c>
      <c r="E128">
        <v>0.108156733214855</v>
      </c>
      <c r="F128">
        <v>130.25299072265599</v>
      </c>
      <c r="G128">
        <v>18.958086013793999</v>
      </c>
      <c r="H128">
        <v>2.8978787206620001E-3</v>
      </c>
      <c r="I128" s="7">
        <f t="shared" si="3"/>
        <v>1.2693780881805236E-4</v>
      </c>
      <c r="J128" s="7">
        <f t="shared" si="4"/>
        <v>3.8081342645415706E-4</v>
      </c>
    </row>
    <row r="129" spans="1:10">
      <c r="A129">
        <v>123</v>
      </c>
      <c r="B129">
        <v>291.34000000000003</v>
      </c>
      <c r="C129">
        <v>367.95349121093801</v>
      </c>
      <c r="D129" t="s">
        <v>1</v>
      </c>
      <c r="E129">
        <v>9.5232918858527998E-2</v>
      </c>
      <c r="F129">
        <v>114.579597473145</v>
      </c>
      <c r="G129">
        <v>18.766071319580099</v>
      </c>
      <c r="H129">
        <v>2.5491758423150002E-3</v>
      </c>
      <c r="I129" s="7">
        <f t="shared" si="3"/>
        <v>1.1166333270200782E-4</v>
      </c>
      <c r="J129" s="7">
        <f t="shared" si="4"/>
        <v>3.3498999810602345E-4</v>
      </c>
    </row>
    <row r="130" spans="1:10">
      <c r="A130">
        <v>124</v>
      </c>
      <c r="B130">
        <v>291.64999999999998</v>
      </c>
      <c r="C130">
        <v>370.937255859375</v>
      </c>
      <c r="D130" t="s">
        <v>0</v>
      </c>
      <c r="E130">
        <v>9.1996833682060006E-2</v>
      </c>
      <c r="F130">
        <v>173.73385620117199</v>
      </c>
      <c r="G130">
        <v>28.152555465698299</v>
      </c>
      <c r="H130">
        <v>3.8652444151240002E-3</v>
      </c>
      <c r="I130" s="7">
        <f t="shared" si="3"/>
        <v>1.6931200505518559E-4</v>
      </c>
      <c r="J130" s="7">
        <f t="shared" si="4"/>
        <v>5.0793601516555681E-4</v>
      </c>
    </row>
    <row r="131" spans="1:10">
      <c r="A131">
        <v>125</v>
      </c>
      <c r="B131">
        <v>291.2</v>
      </c>
      <c r="C131">
        <v>373.93994140625</v>
      </c>
      <c r="D131" t="s">
        <v>0</v>
      </c>
      <c r="E131">
        <v>8.9365027844906006E-2</v>
      </c>
      <c r="F131">
        <v>134.40443420410199</v>
      </c>
      <c r="G131">
        <v>22.6057949066162</v>
      </c>
      <c r="H131">
        <v>2.9902403597940001E-3</v>
      </c>
      <c r="I131" s="7">
        <f t="shared" si="3"/>
        <v>1.3098359030869631E-4</v>
      </c>
      <c r="J131" s="7">
        <f t="shared" si="4"/>
        <v>3.929507709260889E-4</v>
      </c>
    </row>
    <row r="132" spans="1:10">
      <c r="A132">
        <v>126</v>
      </c>
      <c r="B132">
        <v>291.2</v>
      </c>
      <c r="C132">
        <v>376.94204711914102</v>
      </c>
      <c r="D132" t="s">
        <v>0</v>
      </c>
      <c r="E132">
        <v>6.6471457481384E-2</v>
      </c>
      <c r="F132">
        <v>68.9671630859375</v>
      </c>
      <c r="G132">
        <v>15.942019462585501</v>
      </c>
      <c r="H132">
        <v>1.5343868361279999E-3</v>
      </c>
      <c r="I132" s="7">
        <f t="shared" si="3"/>
        <v>6.7211819966322086E-5</v>
      </c>
      <c r="J132" s="7">
        <f t="shared" si="4"/>
        <v>2.0163545989896627E-4</v>
      </c>
    </row>
    <row r="133" spans="1:10">
      <c r="A133">
        <v>127</v>
      </c>
      <c r="B133">
        <v>291.2</v>
      </c>
      <c r="C133">
        <v>379.94229125976602</v>
      </c>
      <c r="D133" t="s">
        <v>0</v>
      </c>
      <c r="E133">
        <v>9.1969154775143003E-2</v>
      </c>
      <c r="F133">
        <v>132.84771728515599</v>
      </c>
      <c r="G133">
        <v>22.802841186523501</v>
      </c>
      <c r="H133">
        <v>2.9556064000780002E-3</v>
      </c>
      <c r="I133" s="7">
        <f t="shared" si="3"/>
        <v>1.2946649474302331E-4</v>
      </c>
      <c r="J133" s="7">
        <f t="shared" si="4"/>
        <v>3.8839948422906992E-4</v>
      </c>
    </row>
    <row r="134" spans="1:10">
      <c r="A134">
        <v>128</v>
      </c>
      <c r="B134">
        <v>291.2</v>
      </c>
      <c r="C134">
        <v>382.93582153320301</v>
      </c>
      <c r="D134" t="s">
        <v>0</v>
      </c>
      <c r="E134">
        <v>9.0542577207087999E-2</v>
      </c>
      <c r="F134">
        <v>143.20834350586</v>
      </c>
      <c r="G134">
        <v>21.272081375122099</v>
      </c>
      <c r="H134">
        <v>3.1861104222210002E-3</v>
      </c>
      <c r="I134" s="7">
        <f t="shared" si="3"/>
        <v>1.3956342367450056E-4</v>
      </c>
      <c r="J134" s="7">
        <f t="shared" si="4"/>
        <v>4.186902710235017E-4</v>
      </c>
    </row>
    <row r="135" spans="1:10">
      <c r="A135">
        <v>129</v>
      </c>
      <c r="B135">
        <v>291.2</v>
      </c>
      <c r="C135">
        <v>385.92355346679699</v>
      </c>
      <c r="D135" t="s">
        <v>0</v>
      </c>
      <c r="E135">
        <v>0.118602335453034</v>
      </c>
      <c r="F135">
        <v>144.26470947265599</v>
      </c>
      <c r="G135">
        <v>20.375795364379901</v>
      </c>
      <c r="H135">
        <v>3.2096125348359998E-3</v>
      </c>
      <c r="I135" s="7">
        <f t="shared" si="3"/>
        <v>1.4059290315432735E-4</v>
      </c>
      <c r="J135" s="7">
        <f t="shared" si="4"/>
        <v>4.2177870946298205E-4</v>
      </c>
    </row>
    <row r="136" spans="1:10">
      <c r="A136">
        <v>130</v>
      </c>
      <c r="B136">
        <v>291.2</v>
      </c>
      <c r="C136">
        <v>388.93362426757801</v>
      </c>
      <c r="D136" t="s">
        <v>0</v>
      </c>
      <c r="E136">
        <v>0.10066407173872</v>
      </c>
      <c r="F136">
        <v>173.58808898925801</v>
      </c>
      <c r="G136">
        <v>23.920352935791001</v>
      </c>
      <c r="H136">
        <v>3.8620013747979998E-3</v>
      </c>
      <c r="I136" s="7">
        <f t="shared" ref="I136:I199" si="5">$A$2*10^(-6)*F136/$B$2*7.45*10^(-6)*10^6/$C$2*2*60</f>
        <v>1.6916994789108349E-4</v>
      </c>
      <c r="J136" s="7">
        <f t="shared" ref="J136:J199" si="6">I136*3</f>
        <v>5.0750984367325047E-4</v>
      </c>
    </row>
    <row r="137" spans="1:10">
      <c r="A137">
        <v>131</v>
      </c>
      <c r="B137">
        <v>291.2</v>
      </c>
      <c r="C137">
        <v>391.94494628906301</v>
      </c>
      <c r="D137" t="s">
        <v>0</v>
      </c>
      <c r="E137">
        <v>0.11339101940393501</v>
      </c>
      <c r="F137">
        <v>185.146728515625</v>
      </c>
      <c r="G137">
        <v>26.539110183715799</v>
      </c>
      <c r="H137">
        <v>4.1191588906250003E-3</v>
      </c>
      <c r="I137" s="7">
        <f t="shared" si="5"/>
        <v>1.804343984519069E-4</v>
      </c>
      <c r="J137" s="7">
        <f t="shared" si="6"/>
        <v>5.4130319535572067E-4</v>
      </c>
    </row>
    <row r="138" spans="1:10">
      <c r="A138">
        <v>132</v>
      </c>
      <c r="B138">
        <v>291.2</v>
      </c>
      <c r="C138">
        <v>394.93264770507801</v>
      </c>
      <c r="D138" t="s">
        <v>0</v>
      </c>
      <c r="E138">
        <v>0.107928805053234</v>
      </c>
      <c r="F138">
        <v>188.65229797363301</v>
      </c>
      <c r="G138">
        <v>23.941825866699201</v>
      </c>
      <c r="H138">
        <v>4.1971510739890003E-3</v>
      </c>
      <c r="I138" s="7">
        <f t="shared" si="5"/>
        <v>1.8385074461939365E-4</v>
      </c>
      <c r="J138" s="7">
        <f t="shared" si="6"/>
        <v>5.5155223385818094E-4</v>
      </c>
    </row>
    <row r="139" spans="1:10">
      <c r="A139">
        <v>133</v>
      </c>
      <c r="B139">
        <v>291.2</v>
      </c>
      <c r="C139">
        <v>397.94949340820301</v>
      </c>
      <c r="D139" t="s">
        <v>0</v>
      </c>
      <c r="E139">
        <v>8.0902636051178006E-2</v>
      </c>
      <c r="F139">
        <v>116.223526000977</v>
      </c>
      <c r="G139">
        <v>19.679090499878001</v>
      </c>
      <c r="H139">
        <v>2.5857500927229998E-3</v>
      </c>
      <c r="I139" s="7">
        <f t="shared" si="5"/>
        <v>1.1326542017822412E-4</v>
      </c>
      <c r="J139" s="7">
        <f t="shared" si="6"/>
        <v>3.3979626053467235E-4</v>
      </c>
    </row>
    <row r="140" spans="1:10">
      <c r="A140">
        <v>134</v>
      </c>
      <c r="B140">
        <v>291.2</v>
      </c>
      <c r="C140">
        <v>400.941162109375</v>
      </c>
      <c r="D140" t="s">
        <v>0</v>
      </c>
      <c r="E140">
        <v>8.5403136909007998E-2</v>
      </c>
      <c r="F140">
        <v>160.791595458985</v>
      </c>
      <c r="G140">
        <v>28.6821384429932</v>
      </c>
      <c r="H140">
        <v>3.5773039863179999E-3</v>
      </c>
      <c r="I140" s="7">
        <f t="shared" si="5"/>
        <v>1.5669914902285677E-4</v>
      </c>
      <c r="J140" s="7">
        <f t="shared" si="6"/>
        <v>4.7009744706857031E-4</v>
      </c>
    </row>
    <row r="141" spans="1:10">
      <c r="A141">
        <v>135</v>
      </c>
      <c r="B141">
        <v>291.2</v>
      </c>
      <c r="C141">
        <v>406.92514038086</v>
      </c>
      <c r="D141" t="s">
        <v>0</v>
      </c>
      <c r="E141">
        <v>9.1936565935612002E-2</v>
      </c>
      <c r="F141">
        <v>145.03210449218801</v>
      </c>
      <c r="G141">
        <v>21.167299270629901</v>
      </c>
      <c r="H141">
        <v>3.2266855992249999E-3</v>
      </c>
      <c r="I141" s="7">
        <f t="shared" si="5"/>
        <v>1.4134076653724728E-4</v>
      </c>
      <c r="J141" s="7">
        <f t="shared" si="6"/>
        <v>4.240222996117418E-4</v>
      </c>
    </row>
    <row r="142" spans="1:10">
      <c r="A142">
        <v>136</v>
      </c>
      <c r="B142">
        <v>291.2</v>
      </c>
      <c r="C142">
        <v>409.86416625976602</v>
      </c>
      <c r="D142" t="s">
        <v>2</v>
      </c>
      <c r="E142">
        <v>7.4607603251933996E-2</v>
      </c>
      <c r="F142">
        <v>133.96081542968801</v>
      </c>
      <c r="G142">
        <v>29.670804977416999</v>
      </c>
      <c r="H142">
        <v>2.9803706946189999E-3</v>
      </c>
      <c r="I142" s="7">
        <f t="shared" si="5"/>
        <v>1.3055126246069653E-4</v>
      </c>
      <c r="J142" s="7">
        <f t="shared" si="6"/>
        <v>3.9165378738208959E-4</v>
      </c>
    </row>
    <row r="143" spans="1:10">
      <c r="A143">
        <v>137</v>
      </c>
      <c r="B143">
        <v>291.2</v>
      </c>
      <c r="C143">
        <v>409.96701049804699</v>
      </c>
      <c r="D143" t="s">
        <v>3</v>
      </c>
      <c r="E143">
        <v>8.1641837954520999E-2</v>
      </c>
      <c r="F143">
        <v>166.14826965332099</v>
      </c>
      <c r="G143">
        <v>33.628288269042997</v>
      </c>
      <c r="H143">
        <v>3.6964796925730002E-3</v>
      </c>
      <c r="I143" s="7">
        <f t="shared" si="5"/>
        <v>1.6191948585357914E-4</v>
      </c>
      <c r="J143" s="7">
        <f t="shared" si="6"/>
        <v>4.8575845756073743E-4</v>
      </c>
    </row>
    <row r="144" spans="1:10">
      <c r="A144">
        <v>138</v>
      </c>
      <c r="B144">
        <v>291.2</v>
      </c>
      <c r="C144">
        <v>412.93566894531301</v>
      </c>
      <c r="D144" t="s">
        <v>0</v>
      </c>
      <c r="E144">
        <v>8.9912518858909996E-2</v>
      </c>
      <c r="F144">
        <v>202.89830017089901</v>
      </c>
      <c r="G144">
        <v>38.233734130859403</v>
      </c>
      <c r="H144">
        <v>4.514097244614E-3</v>
      </c>
      <c r="I144" s="7">
        <f t="shared" si="5"/>
        <v>1.9773415945159952E-4</v>
      </c>
      <c r="J144" s="7">
        <f t="shared" si="6"/>
        <v>5.9320247835479862E-4</v>
      </c>
    </row>
    <row r="145" spans="1:10">
      <c r="A145">
        <v>139</v>
      </c>
      <c r="B145">
        <v>291.2</v>
      </c>
      <c r="C145">
        <v>415.94476318359398</v>
      </c>
      <c r="D145" t="s">
        <v>0</v>
      </c>
      <c r="E145">
        <v>0.113848142325878</v>
      </c>
      <c r="F145">
        <v>141.68638610839901</v>
      </c>
      <c r="G145">
        <v>19.255020141601602</v>
      </c>
      <c r="H145">
        <v>3.152249795057E-3</v>
      </c>
      <c r="I145" s="7">
        <f t="shared" si="5"/>
        <v>1.3808020293556574E-4</v>
      </c>
      <c r="J145" s="7">
        <f t="shared" si="6"/>
        <v>4.1424060880669719E-4</v>
      </c>
    </row>
    <row r="146" spans="1:10">
      <c r="A146">
        <v>140</v>
      </c>
      <c r="B146">
        <v>291.2</v>
      </c>
      <c r="C146">
        <v>418.960205078125</v>
      </c>
      <c r="D146" t="s">
        <v>0</v>
      </c>
      <c r="E146">
        <v>7.0930056273937003E-2</v>
      </c>
      <c r="F146">
        <v>82.984764099121094</v>
      </c>
      <c r="G146">
        <v>15.3846292495728</v>
      </c>
      <c r="H146">
        <v>1.846251519353E-3</v>
      </c>
      <c r="I146" s="7">
        <f t="shared" si="5"/>
        <v>8.0872646851195567E-5</v>
      </c>
      <c r="J146" s="7">
        <f t="shared" si="6"/>
        <v>2.4261794055358671E-4</v>
      </c>
    </row>
    <row r="147" spans="1:10">
      <c r="A147">
        <v>141</v>
      </c>
      <c r="B147">
        <v>291.2</v>
      </c>
      <c r="C147">
        <v>424.954345703125</v>
      </c>
      <c r="D147" t="s">
        <v>0</v>
      </c>
      <c r="E147">
        <v>8.4347233176230996E-2</v>
      </c>
      <c r="F147">
        <v>143.37126159668</v>
      </c>
      <c r="G147">
        <v>24.4730434417725</v>
      </c>
      <c r="H147">
        <v>3.1897350366429998E-3</v>
      </c>
      <c r="I147" s="7">
        <f t="shared" si="5"/>
        <v>1.3972219519560556E-4</v>
      </c>
      <c r="J147" s="7">
        <f t="shared" si="6"/>
        <v>4.1916658558681667E-4</v>
      </c>
    </row>
    <row r="148" spans="1:10">
      <c r="A148">
        <v>142</v>
      </c>
      <c r="B148">
        <v>291.2</v>
      </c>
      <c r="C148">
        <v>427.93444824218801</v>
      </c>
      <c r="D148" t="s">
        <v>0</v>
      </c>
      <c r="E148">
        <v>8.6701855063437999E-2</v>
      </c>
      <c r="F148">
        <v>102.50018310546901</v>
      </c>
      <c r="G148">
        <v>19.071771621704102</v>
      </c>
      <c r="H148">
        <v>2.2804320871050001E-3</v>
      </c>
      <c r="I148" s="7">
        <f t="shared" si="5"/>
        <v>9.9891361992306623E-5</v>
      </c>
      <c r="J148" s="7">
        <f t="shared" si="6"/>
        <v>2.9967408597691986E-4</v>
      </c>
    </row>
    <row r="149" spans="1:10">
      <c r="A149">
        <v>143</v>
      </c>
      <c r="B149">
        <v>291.2</v>
      </c>
      <c r="C149">
        <v>430.93301391601602</v>
      </c>
      <c r="D149" t="s">
        <v>0</v>
      </c>
      <c r="E149">
        <v>8.7515875697135995E-2</v>
      </c>
      <c r="F149">
        <v>101.386810302735</v>
      </c>
      <c r="G149">
        <v>17.519525527954102</v>
      </c>
      <c r="H149">
        <v>2.2556616819470001E-3</v>
      </c>
      <c r="I149" s="7">
        <f t="shared" si="5"/>
        <v>9.8806326606995601E-5</v>
      </c>
      <c r="J149" s="7">
        <f t="shared" si="6"/>
        <v>2.9641897982098683E-4</v>
      </c>
    </row>
    <row r="150" spans="1:10">
      <c r="A150">
        <v>144</v>
      </c>
      <c r="B150">
        <v>291.2</v>
      </c>
      <c r="C150">
        <v>436.92935180664102</v>
      </c>
      <c r="D150" t="s">
        <v>0</v>
      </c>
      <c r="E150">
        <v>8.1963956356049E-2</v>
      </c>
      <c r="F150">
        <v>113.580940246582</v>
      </c>
      <c r="G150">
        <v>20.0884094238281</v>
      </c>
      <c r="H150">
        <v>2.5269576382640001E-3</v>
      </c>
      <c r="I150" s="7">
        <f t="shared" si="5"/>
        <v>1.1069009316718485E-4</v>
      </c>
      <c r="J150" s="7">
        <f t="shared" si="6"/>
        <v>3.3207027950155456E-4</v>
      </c>
    </row>
    <row r="151" spans="1:10">
      <c r="A151">
        <v>145</v>
      </c>
      <c r="B151">
        <v>291.2</v>
      </c>
      <c r="C151">
        <v>439.943939208985</v>
      </c>
      <c r="D151" t="s">
        <v>0</v>
      </c>
      <c r="E151">
        <v>8.0825410783291002E-2</v>
      </c>
      <c r="F151">
        <v>92.3355712890625</v>
      </c>
      <c r="G151">
        <v>17.710498809814499</v>
      </c>
      <c r="H151">
        <v>2.054289008753E-3</v>
      </c>
      <c r="I151" s="7">
        <f t="shared" si="5"/>
        <v>8.9985458532415501E-5</v>
      </c>
      <c r="J151" s="7">
        <f t="shared" si="6"/>
        <v>2.6995637559724652E-4</v>
      </c>
    </row>
    <row r="152" spans="1:10">
      <c r="A152">
        <v>146</v>
      </c>
      <c r="B152">
        <v>291.2</v>
      </c>
      <c r="C152">
        <v>442.91369628906301</v>
      </c>
      <c r="D152" t="s">
        <v>0</v>
      </c>
      <c r="E152">
        <v>7.1529246866703006E-2</v>
      </c>
      <c r="F152">
        <v>91.093696594238295</v>
      </c>
      <c r="G152">
        <v>17.8527336120606</v>
      </c>
      <c r="H152">
        <v>2.0266596834540001E-3</v>
      </c>
      <c r="I152" s="7">
        <f t="shared" si="5"/>
        <v>8.8775191868187939E-5</v>
      </c>
      <c r="J152" s="7">
        <f t="shared" si="6"/>
        <v>2.6632557560456383E-4</v>
      </c>
    </row>
    <row r="153" spans="1:10">
      <c r="A153">
        <v>147</v>
      </c>
      <c r="B153">
        <v>291.2</v>
      </c>
      <c r="C153">
        <v>445.931396484375</v>
      </c>
      <c r="D153" t="s">
        <v>0</v>
      </c>
      <c r="E153">
        <v>0.108899928629399</v>
      </c>
      <c r="F153">
        <v>122.45417022705099</v>
      </c>
      <c r="G153">
        <v>16.827245712280298</v>
      </c>
      <c r="H153">
        <v>2.7243699525709999E-3</v>
      </c>
      <c r="I153" s="7">
        <f t="shared" si="5"/>
        <v>1.1933748287094745E-4</v>
      </c>
      <c r="J153" s="7">
        <f t="shared" si="6"/>
        <v>3.5801244861284235E-4</v>
      </c>
    </row>
    <row r="154" spans="1:10">
      <c r="A154">
        <v>148</v>
      </c>
      <c r="B154">
        <v>291.2</v>
      </c>
      <c r="C154">
        <v>448.92349243164102</v>
      </c>
      <c r="D154" t="s">
        <v>0</v>
      </c>
      <c r="E154">
        <v>0.105073086917401</v>
      </c>
      <c r="F154">
        <v>130.65093994140599</v>
      </c>
      <c r="G154">
        <v>17.112474441528299</v>
      </c>
      <c r="H154">
        <v>2.9067323259929999E-3</v>
      </c>
      <c r="I154" s="7">
        <f t="shared" si="5"/>
        <v>1.2732562948588287E-4</v>
      </c>
      <c r="J154" s="7">
        <f t="shared" si="6"/>
        <v>3.8197688845764861E-4</v>
      </c>
    </row>
    <row r="155" spans="1:10">
      <c r="A155">
        <v>149</v>
      </c>
      <c r="B155">
        <v>291.2</v>
      </c>
      <c r="C155">
        <v>451.87567138671898</v>
      </c>
      <c r="D155" t="s">
        <v>2</v>
      </c>
      <c r="E155">
        <v>7.1091242134571006E-2</v>
      </c>
      <c r="F155">
        <v>129.36619567871099</v>
      </c>
      <c r="G155">
        <v>27.395866394043001</v>
      </c>
      <c r="H155">
        <v>2.8781492351959998E-3</v>
      </c>
      <c r="I155" s="7">
        <f t="shared" si="5"/>
        <v>1.2607358436435997E-4</v>
      </c>
      <c r="J155" s="7">
        <f t="shared" si="6"/>
        <v>3.7822075309307994E-4</v>
      </c>
    </row>
    <row r="156" spans="1:10">
      <c r="A156">
        <v>150</v>
      </c>
      <c r="B156">
        <v>291.2</v>
      </c>
      <c r="C156">
        <v>451.98587036132801</v>
      </c>
      <c r="D156" t="s">
        <v>3</v>
      </c>
      <c r="E156">
        <v>8.5546039044856997E-2</v>
      </c>
      <c r="F156">
        <v>141.545333862305</v>
      </c>
      <c r="G156">
        <v>26.831333160400401</v>
      </c>
      <c r="H156">
        <v>3.1491116536590002E-3</v>
      </c>
      <c r="I156" s="7">
        <f t="shared" si="5"/>
        <v>1.3794274073259676E-4</v>
      </c>
      <c r="J156" s="7">
        <f t="shared" si="6"/>
        <v>4.1382822219779031E-4</v>
      </c>
    </row>
    <row r="157" spans="1:10">
      <c r="A157">
        <v>151</v>
      </c>
      <c r="B157">
        <v>291.2</v>
      </c>
      <c r="C157">
        <v>454.923919677735</v>
      </c>
      <c r="D157" t="s">
        <v>0</v>
      </c>
      <c r="E157">
        <v>8.8640980422497004E-2</v>
      </c>
      <c r="F157">
        <v>133.08932495117199</v>
      </c>
      <c r="G157">
        <v>21.375108718872099</v>
      </c>
      <c r="H157">
        <v>2.9609817063210001E-3</v>
      </c>
      <c r="I157" s="7">
        <f t="shared" si="5"/>
        <v>1.2970195304265664E-4</v>
      </c>
      <c r="J157" s="7">
        <f t="shared" si="6"/>
        <v>3.8910585912796993E-4</v>
      </c>
    </row>
    <row r="158" spans="1:10">
      <c r="A158">
        <v>152</v>
      </c>
      <c r="B158">
        <v>291.2</v>
      </c>
      <c r="C158">
        <v>457.94076538086</v>
      </c>
      <c r="D158" t="s">
        <v>0</v>
      </c>
      <c r="E158">
        <v>9.2200361192225994E-2</v>
      </c>
      <c r="F158">
        <v>162.93511962890599</v>
      </c>
      <c r="G158">
        <v>24.946203231811499</v>
      </c>
      <c r="H158">
        <v>3.624993279629E-3</v>
      </c>
      <c r="I158" s="7">
        <f t="shared" si="5"/>
        <v>1.5878811649891011E-4</v>
      </c>
      <c r="J158" s="7">
        <f t="shared" si="6"/>
        <v>4.7636434949673034E-4</v>
      </c>
    </row>
    <row r="159" spans="1:10">
      <c r="A159">
        <v>153</v>
      </c>
      <c r="B159">
        <v>291.2</v>
      </c>
      <c r="C159">
        <v>460.91891479492199</v>
      </c>
      <c r="D159" t="s">
        <v>0</v>
      </c>
      <c r="E159">
        <v>9.6637248992920005E-2</v>
      </c>
      <c r="F159">
        <v>119.459754943848</v>
      </c>
      <c r="G159">
        <v>18.185636520385799</v>
      </c>
      <c r="H159">
        <v>2.6577499672500002E-3</v>
      </c>
      <c r="I159" s="7">
        <f t="shared" si="5"/>
        <v>1.1641928104976686E-4</v>
      </c>
      <c r="J159" s="7">
        <f t="shared" si="6"/>
        <v>3.4925784314930055E-4</v>
      </c>
    </row>
    <row r="160" spans="1:10">
      <c r="A160">
        <v>154</v>
      </c>
      <c r="B160">
        <v>291.2</v>
      </c>
      <c r="C160">
        <v>463.92767333984398</v>
      </c>
      <c r="D160" t="s">
        <v>0</v>
      </c>
      <c r="E160">
        <v>9.1136895120144001E-2</v>
      </c>
      <c r="F160">
        <v>136.10852050781301</v>
      </c>
      <c r="G160">
        <v>19.100215911865298</v>
      </c>
      <c r="H160">
        <v>3.0281530051030001E-3</v>
      </c>
      <c r="I160" s="7">
        <f t="shared" si="5"/>
        <v>1.3264430443303085E-4</v>
      </c>
      <c r="J160" s="7">
        <f t="shared" si="6"/>
        <v>3.9793291329909253E-4</v>
      </c>
    </row>
    <row r="161" spans="1:10">
      <c r="A161">
        <v>155</v>
      </c>
      <c r="B161">
        <v>291.2</v>
      </c>
      <c r="C161">
        <v>466.92816162109398</v>
      </c>
      <c r="D161" t="s">
        <v>0</v>
      </c>
      <c r="E161">
        <v>8.0503240227699002E-2</v>
      </c>
      <c r="F161">
        <v>95.605400085449205</v>
      </c>
      <c r="G161">
        <v>18.435316085815501</v>
      </c>
      <c r="H161">
        <v>2.1270364154479999E-3</v>
      </c>
      <c r="I161" s="7">
        <f t="shared" si="5"/>
        <v>9.3172064078443095E-5</v>
      </c>
      <c r="J161" s="7">
        <f t="shared" si="6"/>
        <v>2.7951619223532927E-4</v>
      </c>
    </row>
    <row r="162" spans="1:10">
      <c r="A162">
        <v>156</v>
      </c>
      <c r="B162">
        <v>291.2</v>
      </c>
      <c r="C162">
        <v>469.93566894531301</v>
      </c>
      <c r="D162" t="s">
        <v>0</v>
      </c>
      <c r="E162">
        <v>8.1800356507300997E-2</v>
      </c>
      <c r="F162">
        <v>108.58869934082099</v>
      </c>
      <c r="G162">
        <v>21.917997360229499</v>
      </c>
      <c r="H162">
        <v>2.4158898723039999E-3</v>
      </c>
      <c r="I162" s="7">
        <f t="shared" si="5"/>
        <v>1.0582491411714306E-4</v>
      </c>
      <c r="J162" s="7">
        <f t="shared" si="6"/>
        <v>3.1747474235142918E-4</v>
      </c>
    </row>
    <row r="163" spans="1:10">
      <c r="A163">
        <v>157</v>
      </c>
      <c r="B163">
        <v>291.2</v>
      </c>
      <c r="C163">
        <v>472.930419921875</v>
      </c>
      <c r="D163" t="s">
        <v>0</v>
      </c>
      <c r="E163">
        <v>9.0741343796252996E-2</v>
      </c>
      <c r="F163">
        <v>131.55268859863301</v>
      </c>
      <c r="G163">
        <v>21.695676803588899</v>
      </c>
      <c r="H163">
        <v>2.926794500616E-3</v>
      </c>
      <c r="I163" s="7">
        <f t="shared" si="5"/>
        <v>1.2820442695546841E-4</v>
      </c>
      <c r="J163" s="7">
        <f t="shared" si="6"/>
        <v>3.8461328086640523E-4</v>
      </c>
    </row>
    <row r="164" spans="1:10">
      <c r="A164">
        <v>158</v>
      </c>
      <c r="B164">
        <v>291.2</v>
      </c>
      <c r="C164">
        <v>475.95327758789102</v>
      </c>
      <c r="D164" t="s">
        <v>0</v>
      </c>
      <c r="E164">
        <v>0.123609073460102</v>
      </c>
      <c r="F164">
        <v>156.37805175781301</v>
      </c>
      <c r="G164">
        <v>19.0819816589356</v>
      </c>
      <c r="H164">
        <v>3.479111121007E-3</v>
      </c>
      <c r="I164" s="7">
        <f t="shared" si="5"/>
        <v>1.5239793825263807E-4</v>
      </c>
      <c r="J164" s="7">
        <f t="shared" si="6"/>
        <v>4.5719381475791418E-4</v>
      </c>
    </row>
    <row r="165" spans="1:10">
      <c r="A165">
        <v>159</v>
      </c>
      <c r="B165">
        <v>291.2</v>
      </c>
      <c r="C165">
        <v>478.94464111328199</v>
      </c>
      <c r="D165" t="s">
        <v>0</v>
      </c>
      <c r="E165">
        <v>0.102895125746727</v>
      </c>
      <c r="F165">
        <v>114.280166625977</v>
      </c>
      <c r="G165">
        <v>16.899253845214901</v>
      </c>
      <c r="H165">
        <v>2.542514081418E-3</v>
      </c>
      <c r="I165" s="7">
        <f t="shared" si="5"/>
        <v>1.1137152292918681E-4</v>
      </c>
      <c r="J165" s="7">
        <f t="shared" si="6"/>
        <v>3.3411456878756045E-4</v>
      </c>
    </row>
    <row r="166" spans="1:10">
      <c r="A166">
        <v>160</v>
      </c>
      <c r="B166">
        <v>291.2</v>
      </c>
      <c r="C166">
        <v>481.93511962890602</v>
      </c>
      <c r="D166" t="s">
        <v>0</v>
      </c>
      <c r="E166">
        <v>8.8190279901027999E-2</v>
      </c>
      <c r="F166">
        <v>139.05889892578099</v>
      </c>
      <c r="G166">
        <v>21.293449401855501</v>
      </c>
      <c r="H166">
        <v>3.093793254804E-3</v>
      </c>
      <c r="I166" s="7">
        <f t="shared" si="5"/>
        <v>1.3551959020945018E-4</v>
      </c>
      <c r="J166" s="7">
        <f t="shared" si="6"/>
        <v>4.0655877062835053E-4</v>
      </c>
    </row>
    <row r="167" spans="1:10">
      <c r="A167">
        <v>161</v>
      </c>
      <c r="B167">
        <v>291.14999999999998</v>
      </c>
      <c r="C167">
        <v>490.93475341796898</v>
      </c>
      <c r="D167" t="s">
        <v>0</v>
      </c>
      <c r="E167">
        <v>9.0443879365921007E-2</v>
      </c>
      <c r="F167">
        <v>103.47161102294901</v>
      </c>
      <c r="G167">
        <v>17.136604309082099</v>
      </c>
      <c r="H167">
        <v>2.302044491359E-3</v>
      </c>
      <c r="I167" s="7">
        <f t="shared" si="5"/>
        <v>1.0083806525482254E-4</v>
      </c>
      <c r="J167" s="7">
        <f t="shared" si="6"/>
        <v>3.0251419576446761E-4</v>
      </c>
    </row>
    <row r="168" spans="1:10">
      <c r="A168">
        <v>162</v>
      </c>
      <c r="B168">
        <v>291.2</v>
      </c>
      <c r="C168">
        <v>496.95599365234398</v>
      </c>
      <c r="D168" t="s">
        <v>0</v>
      </c>
      <c r="E168">
        <v>8.3324611186981007E-2</v>
      </c>
      <c r="F168">
        <v>109.90444183349599</v>
      </c>
      <c r="G168">
        <v>19.045316696166999</v>
      </c>
      <c r="H168">
        <v>2.4451626141449999E-3</v>
      </c>
      <c r="I168" s="7">
        <f t="shared" si="5"/>
        <v>1.0710716850579348E-4</v>
      </c>
      <c r="J168" s="7">
        <f t="shared" si="6"/>
        <v>3.2132150551738046E-4</v>
      </c>
    </row>
    <row r="169" spans="1:10">
      <c r="A169">
        <v>163</v>
      </c>
      <c r="B169">
        <v>291.2</v>
      </c>
      <c r="C169">
        <v>502.93859863281301</v>
      </c>
      <c r="D169" t="s">
        <v>0</v>
      </c>
      <c r="E169">
        <v>9.5401398837566001E-2</v>
      </c>
      <c r="F169">
        <v>151.30032348632801</v>
      </c>
      <c r="G169">
        <v>22.230974197387699</v>
      </c>
      <c r="H169">
        <v>3.366141425451E-3</v>
      </c>
      <c r="I169" s="7">
        <f t="shared" si="5"/>
        <v>1.47449447650006E-4</v>
      </c>
      <c r="J169" s="7">
        <f t="shared" si="6"/>
        <v>4.4234834295001801E-4</v>
      </c>
    </row>
    <row r="170" spans="1:10">
      <c r="A170">
        <v>164</v>
      </c>
      <c r="B170">
        <v>291.2</v>
      </c>
      <c r="C170">
        <v>505.93344116211</v>
      </c>
      <c r="D170" t="s">
        <v>0</v>
      </c>
      <c r="E170">
        <v>8.0786205828190003E-2</v>
      </c>
      <c r="F170">
        <v>109.24592590332099</v>
      </c>
      <c r="G170">
        <v>19.672950744628899</v>
      </c>
      <c r="H170">
        <v>2.4305119002480001E-3</v>
      </c>
      <c r="I170" s="7">
        <f t="shared" si="5"/>
        <v>1.0646541303603859E-4</v>
      </c>
      <c r="J170" s="7">
        <f t="shared" si="6"/>
        <v>3.193962391081158E-4</v>
      </c>
    </row>
    <row r="171" spans="1:10">
      <c r="A171">
        <v>165</v>
      </c>
      <c r="B171">
        <v>291.2</v>
      </c>
      <c r="C171">
        <v>511.949462890625</v>
      </c>
      <c r="D171" t="s">
        <v>2</v>
      </c>
      <c r="E171">
        <v>7.7577084302902E-2</v>
      </c>
      <c r="F171">
        <v>114.073936462403</v>
      </c>
      <c r="G171">
        <v>20.2946281433106</v>
      </c>
      <c r="H171">
        <v>2.5379258566159998E-3</v>
      </c>
      <c r="I171" s="7">
        <f t="shared" si="5"/>
        <v>1.1117054170847907E-4</v>
      </c>
      <c r="J171" s="7">
        <f t="shared" si="6"/>
        <v>3.3351162512543719E-4</v>
      </c>
    </row>
    <row r="172" spans="1:10">
      <c r="A172">
        <v>166</v>
      </c>
      <c r="B172">
        <v>291.2</v>
      </c>
      <c r="C172">
        <v>514.92883300781295</v>
      </c>
      <c r="D172" t="s">
        <v>0</v>
      </c>
      <c r="E172">
        <v>8.8149867951870006E-2</v>
      </c>
      <c r="F172">
        <v>147.10443115234401</v>
      </c>
      <c r="G172">
        <v>28.5323696136475</v>
      </c>
      <c r="H172">
        <v>3.2727908847729999E-3</v>
      </c>
      <c r="I172" s="7">
        <f t="shared" si="5"/>
        <v>1.4336034861314411E-4</v>
      </c>
      <c r="J172" s="7">
        <f t="shared" si="6"/>
        <v>4.3008104583943231E-4</v>
      </c>
    </row>
    <row r="173" spans="1:10">
      <c r="A173">
        <v>167</v>
      </c>
      <c r="B173">
        <v>291.2</v>
      </c>
      <c r="C173">
        <v>517.91461181640705</v>
      </c>
      <c r="D173" t="s">
        <v>0</v>
      </c>
      <c r="E173">
        <v>6.6122859716415003E-2</v>
      </c>
      <c r="F173">
        <v>95.481742858886705</v>
      </c>
      <c r="G173">
        <v>20.581943511962901</v>
      </c>
      <c r="H173">
        <v>2.1242852798039999E-3</v>
      </c>
      <c r="I173" s="7">
        <f t="shared" si="5"/>
        <v>9.3051554159267547E-5</v>
      </c>
      <c r="J173" s="7">
        <f t="shared" si="6"/>
        <v>2.7915466247780264E-4</v>
      </c>
    </row>
    <row r="174" spans="1:10">
      <c r="A174">
        <v>168</v>
      </c>
      <c r="B174">
        <v>291.2</v>
      </c>
      <c r="C174">
        <v>523.91339111328205</v>
      </c>
      <c r="D174" t="s">
        <v>0</v>
      </c>
      <c r="E174">
        <v>0.103774711489678</v>
      </c>
      <c r="F174">
        <v>133.31951904296901</v>
      </c>
      <c r="G174">
        <v>16.240137100219702</v>
      </c>
      <c r="H174">
        <v>2.966103082471E-3</v>
      </c>
      <c r="I174" s="7">
        <f t="shared" si="5"/>
        <v>1.2992628826485355E-4</v>
      </c>
      <c r="J174" s="7">
        <f t="shared" si="6"/>
        <v>3.8977886479456064E-4</v>
      </c>
    </row>
    <row r="175" spans="1:10">
      <c r="A175">
        <v>169</v>
      </c>
      <c r="B175">
        <v>291.2</v>
      </c>
      <c r="C175">
        <v>526.94390869140705</v>
      </c>
      <c r="D175" t="s">
        <v>0</v>
      </c>
      <c r="E175">
        <v>6.7148722708225E-2</v>
      </c>
      <c r="F175">
        <v>91.461135864257798</v>
      </c>
      <c r="G175">
        <v>19.348526000976602</v>
      </c>
      <c r="H175">
        <v>2.03483450106E-3</v>
      </c>
      <c r="I175" s="7">
        <f t="shared" si="5"/>
        <v>8.9133279122470568E-5</v>
      </c>
      <c r="J175" s="7">
        <f t="shared" si="6"/>
        <v>2.6739983736741172E-4</v>
      </c>
    </row>
    <row r="176" spans="1:10">
      <c r="A176">
        <v>170</v>
      </c>
      <c r="B176">
        <v>291.2</v>
      </c>
      <c r="C176">
        <v>529.92346191406295</v>
      </c>
      <c r="D176" t="s">
        <v>0</v>
      </c>
      <c r="E176">
        <v>0.11571557074785301</v>
      </c>
      <c r="F176">
        <v>135.413665771485</v>
      </c>
      <c r="G176">
        <v>18.0107822418213</v>
      </c>
      <c r="H176">
        <v>3.0126938226060001E-3</v>
      </c>
      <c r="I176" s="7">
        <f t="shared" si="5"/>
        <v>1.3196713504761435E-4</v>
      </c>
      <c r="J176" s="7">
        <f t="shared" si="6"/>
        <v>3.9590140514284304E-4</v>
      </c>
    </row>
    <row r="177" spans="1:10">
      <c r="A177">
        <v>171</v>
      </c>
      <c r="B177">
        <v>291.19</v>
      </c>
      <c r="C177">
        <v>532.92767333984398</v>
      </c>
      <c r="D177" t="s">
        <v>0</v>
      </c>
      <c r="E177">
        <v>9.4066068530082994E-2</v>
      </c>
      <c r="F177">
        <v>118.96324157714901</v>
      </c>
      <c r="G177">
        <v>18.738737106323299</v>
      </c>
      <c r="H177">
        <v>2.646703499051E-3</v>
      </c>
      <c r="I177" s="7">
        <f t="shared" si="5"/>
        <v>1.1593540487565393E-4</v>
      </c>
      <c r="J177" s="7">
        <f t="shared" si="6"/>
        <v>3.478062146269618E-4</v>
      </c>
    </row>
    <row r="178" spans="1:10">
      <c r="A178">
        <v>172</v>
      </c>
      <c r="B178">
        <v>291.10000000000002</v>
      </c>
      <c r="C178">
        <v>535.91076660156295</v>
      </c>
      <c r="D178" t="s">
        <v>0</v>
      </c>
      <c r="E178">
        <v>7.7260971069336007E-2</v>
      </c>
      <c r="F178">
        <v>116.984977722168</v>
      </c>
      <c r="G178">
        <v>19.705537796020501</v>
      </c>
      <c r="H178">
        <v>2.6026909301460001E-3</v>
      </c>
      <c r="I178" s="7">
        <f t="shared" si="5"/>
        <v>1.1400749153084682E-4</v>
      </c>
      <c r="J178" s="7">
        <f t="shared" si="6"/>
        <v>3.4202247459254049E-4</v>
      </c>
    </row>
    <row r="179" spans="1:10">
      <c r="A179">
        <v>173</v>
      </c>
      <c r="B179">
        <v>291.11</v>
      </c>
      <c r="C179">
        <v>538.94049072265705</v>
      </c>
      <c r="D179" t="s">
        <v>0</v>
      </c>
      <c r="E179">
        <v>8.9121952652931005E-2</v>
      </c>
      <c r="F179">
        <v>114.08551788330099</v>
      </c>
      <c r="G179">
        <v>18.202436447143601</v>
      </c>
      <c r="H179">
        <v>2.5381835209739999E-3</v>
      </c>
      <c r="I179" s="7">
        <f t="shared" si="5"/>
        <v>1.1118182836058307E-4</v>
      </c>
      <c r="J179" s="7">
        <f t="shared" si="6"/>
        <v>3.3354548508174922E-4</v>
      </c>
    </row>
    <row r="180" spans="1:10">
      <c r="A180">
        <v>174</v>
      </c>
      <c r="B180">
        <v>291.19</v>
      </c>
      <c r="C180">
        <v>541.92529296875</v>
      </c>
      <c r="D180" t="s">
        <v>0</v>
      </c>
      <c r="E180">
        <v>0.102514326572418</v>
      </c>
      <c r="F180">
        <v>154.97195434570301</v>
      </c>
      <c r="G180">
        <v>21.911420822143601</v>
      </c>
      <c r="H180">
        <v>3.4478281558549999E-3</v>
      </c>
      <c r="I180" s="7">
        <f t="shared" si="5"/>
        <v>1.5102762864602012E-4</v>
      </c>
      <c r="J180" s="7">
        <f t="shared" si="6"/>
        <v>4.5308288593806038E-4</v>
      </c>
    </row>
    <row r="181" spans="1:10">
      <c r="A181">
        <v>175</v>
      </c>
      <c r="B181">
        <v>291.10000000000002</v>
      </c>
      <c r="C181">
        <v>544.91888427734398</v>
      </c>
      <c r="D181" t="s">
        <v>0</v>
      </c>
      <c r="E181">
        <v>0.121122792363167</v>
      </c>
      <c r="F181">
        <v>171.545989990235</v>
      </c>
      <c r="G181">
        <v>17.692012786865298</v>
      </c>
      <c r="H181">
        <v>3.816568596618E-3</v>
      </c>
      <c r="I181" s="7">
        <f t="shared" si="5"/>
        <v>1.6717982412588363E-4</v>
      </c>
      <c r="J181" s="7">
        <f t="shared" si="6"/>
        <v>5.0153947237765095E-4</v>
      </c>
    </row>
    <row r="182" spans="1:10">
      <c r="A182">
        <v>176</v>
      </c>
      <c r="B182">
        <v>291.10000000000002</v>
      </c>
      <c r="C182">
        <v>547.94732666015602</v>
      </c>
      <c r="D182" t="s">
        <v>0</v>
      </c>
      <c r="E182">
        <v>0.103976093232632</v>
      </c>
      <c r="F182">
        <v>189.451904296875</v>
      </c>
      <c r="G182">
        <v>24.030941009521499</v>
      </c>
      <c r="H182">
        <v>4.2149407779810003E-3</v>
      </c>
      <c r="I182" s="7">
        <f t="shared" si="5"/>
        <v>1.8462999946817878E-4</v>
      </c>
      <c r="J182" s="7">
        <f t="shared" si="6"/>
        <v>5.5388999840453635E-4</v>
      </c>
    </row>
    <row r="183" spans="1:10">
      <c r="A183">
        <v>177</v>
      </c>
      <c r="B183">
        <v>291.10000000000002</v>
      </c>
      <c r="C183">
        <v>550.9453125</v>
      </c>
      <c r="D183" t="s">
        <v>0</v>
      </c>
      <c r="E183">
        <v>0.108281545341015</v>
      </c>
      <c r="F183">
        <v>178.37159729003901</v>
      </c>
      <c r="G183">
        <v>25.921300888061499</v>
      </c>
      <c r="H183">
        <v>3.9684252414439996E-3</v>
      </c>
      <c r="I183" s="7">
        <f t="shared" si="5"/>
        <v>1.7383170697081945E-4</v>
      </c>
      <c r="J183" s="7">
        <f t="shared" si="6"/>
        <v>5.2149512091245829E-4</v>
      </c>
    </row>
    <row r="184" spans="1:10">
      <c r="A184">
        <v>178</v>
      </c>
      <c r="B184">
        <v>291.10000000000002</v>
      </c>
      <c r="C184">
        <v>553.92938232421898</v>
      </c>
      <c r="D184" t="s">
        <v>0</v>
      </c>
      <c r="E184">
        <v>6.8547725677489998E-2</v>
      </c>
      <c r="F184">
        <v>122.91096496582099</v>
      </c>
      <c r="G184">
        <v>25.358425140380898</v>
      </c>
      <c r="H184">
        <v>2.7345327576310001E-3</v>
      </c>
      <c r="I184" s="7">
        <f t="shared" si="5"/>
        <v>1.1978265133039993E-4</v>
      </c>
      <c r="J184" s="7">
        <f t="shared" si="6"/>
        <v>3.5934795399119983E-4</v>
      </c>
    </row>
    <row r="185" spans="1:10">
      <c r="A185">
        <v>179</v>
      </c>
      <c r="B185">
        <v>291.10000000000002</v>
      </c>
      <c r="C185">
        <v>556.93743896484398</v>
      </c>
      <c r="D185" t="s">
        <v>0</v>
      </c>
      <c r="E185">
        <v>9.2789351940155002E-2</v>
      </c>
      <c r="F185">
        <v>122.92617797851599</v>
      </c>
      <c r="G185">
        <v>17.751581192016602</v>
      </c>
      <c r="H185">
        <v>2.7348712179270001E-3</v>
      </c>
      <c r="I185" s="7">
        <f t="shared" si="5"/>
        <v>1.1979747714350647E-4</v>
      </c>
      <c r="J185" s="7">
        <f t="shared" si="6"/>
        <v>3.5939243143051939E-4</v>
      </c>
    </row>
    <row r="186" spans="1:10">
      <c r="A186">
        <v>180</v>
      </c>
      <c r="B186">
        <v>291.10000000000002</v>
      </c>
      <c r="C186">
        <v>559.950927734375</v>
      </c>
      <c r="D186" t="s">
        <v>0</v>
      </c>
      <c r="E186">
        <v>8.4789216518402002E-2</v>
      </c>
      <c r="F186">
        <v>87.458709716796903</v>
      </c>
      <c r="G186">
        <v>16.785076141357401</v>
      </c>
      <c r="H186">
        <v>1.9457882112249999E-3</v>
      </c>
      <c r="I186" s="7">
        <f t="shared" si="5"/>
        <v>8.5232722196322466E-5</v>
      </c>
      <c r="J186" s="7">
        <f t="shared" si="6"/>
        <v>2.556981665889674E-4</v>
      </c>
    </row>
    <row r="187" spans="1:10">
      <c r="A187">
        <v>181</v>
      </c>
      <c r="B187">
        <v>291.10000000000002</v>
      </c>
      <c r="C187">
        <v>562.92614746093795</v>
      </c>
      <c r="D187" t="s">
        <v>0</v>
      </c>
      <c r="E187">
        <v>9.2163786292076E-2</v>
      </c>
      <c r="F187">
        <v>138.09490966796901</v>
      </c>
      <c r="G187">
        <v>23.6358242034912</v>
      </c>
      <c r="H187">
        <v>3.0723463464319999E-3</v>
      </c>
      <c r="I187" s="7">
        <f t="shared" si="5"/>
        <v>1.3458013627881956E-4</v>
      </c>
      <c r="J187" s="7">
        <f t="shared" si="6"/>
        <v>4.037404088364587E-4</v>
      </c>
    </row>
    <row r="188" spans="1:10">
      <c r="A188">
        <v>182</v>
      </c>
      <c r="B188">
        <v>291.10000000000002</v>
      </c>
      <c r="C188">
        <v>565.91961669921898</v>
      </c>
      <c r="D188" t="s">
        <v>0</v>
      </c>
      <c r="E188">
        <v>7.3359526693820995E-2</v>
      </c>
      <c r="F188">
        <v>104.612762451172</v>
      </c>
      <c r="G188">
        <v>19.890670776367202</v>
      </c>
      <c r="H188">
        <v>2.3274329175480002E-3</v>
      </c>
      <c r="I188" s="7">
        <f t="shared" si="5"/>
        <v>1.0195017224771804E-4</v>
      </c>
      <c r="J188" s="7">
        <f t="shared" si="6"/>
        <v>3.0585051674315411E-4</v>
      </c>
    </row>
    <row r="189" spans="1:10">
      <c r="A189">
        <v>183</v>
      </c>
      <c r="B189">
        <v>291.10000000000002</v>
      </c>
      <c r="C189">
        <v>568.935302734375</v>
      </c>
      <c r="D189" t="s">
        <v>0</v>
      </c>
      <c r="E189">
        <v>6.6086567938327997E-2</v>
      </c>
      <c r="F189">
        <v>75.486091613769602</v>
      </c>
      <c r="G189">
        <v>17.582981109619201</v>
      </c>
      <c r="H189">
        <v>1.67942046766E-3</v>
      </c>
      <c r="I189" s="7">
        <f t="shared" si="5"/>
        <v>7.3564829586857138E-5</v>
      </c>
      <c r="J189" s="7">
        <f t="shared" si="6"/>
        <v>2.2069448876057142E-4</v>
      </c>
    </row>
    <row r="190" spans="1:10">
      <c r="A190">
        <v>184</v>
      </c>
      <c r="B190">
        <v>291.10000000000002</v>
      </c>
      <c r="C190">
        <v>571.93603515625</v>
      </c>
      <c r="D190" t="s">
        <v>0</v>
      </c>
      <c r="E190">
        <v>7.6564148068427998E-2</v>
      </c>
      <c r="F190">
        <v>135.69221496582099</v>
      </c>
      <c r="G190">
        <v>26.1388263702393</v>
      </c>
      <c r="H190">
        <v>3.018891006858E-3</v>
      </c>
      <c r="I190" s="7">
        <f t="shared" si="5"/>
        <v>1.3223859464467141E-4</v>
      </c>
      <c r="J190" s="7">
        <f t="shared" si="6"/>
        <v>3.9671578393401423E-4</v>
      </c>
    </row>
    <row r="191" spans="1:10">
      <c r="A191">
        <v>185</v>
      </c>
      <c r="B191">
        <v>291.10000000000002</v>
      </c>
      <c r="C191">
        <v>574.93621826171898</v>
      </c>
      <c r="D191" t="s">
        <v>0</v>
      </c>
      <c r="E191">
        <v>8.7058909237385004E-2</v>
      </c>
      <c r="F191">
        <v>112.33457183837901</v>
      </c>
      <c r="G191">
        <v>18.443428039550799</v>
      </c>
      <c r="H191">
        <v>2.4992283364790001E-3</v>
      </c>
      <c r="I191" s="7">
        <f t="shared" si="5"/>
        <v>1.0947544716297749E-4</v>
      </c>
      <c r="J191" s="7">
        <f t="shared" si="6"/>
        <v>3.284263414889325E-4</v>
      </c>
    </row>
    <row r="192" spans="1:10">
      <c r="A192">
        <v>186</v>
      </c>
      <c r="B192">
        <v>291.10000000000002</v>
      </c>
      <c r="C192">
        <v>577.94696044921898</v>
      </c>
      <c r="D192" t="s">
        <v>0</v>
      </c>
      <c r="E192">
        <v>7.3011487722397003E-2</v>
      </c>
      <c r="F192">
        <v>78.3509521484375</v>
      </c>
      <c r="G192">
        <v>16.033514022827202</v>
      </c>
      <c r="H192">
        <v>1.7431581088069999E-3</v>
      </c>
      <c r="I192" s="7">
        <f t="shared" si="5"/>
        <v>7.6356774069839394E-5</v>
      </c>
      <c r="J192" s="7">
        <f t="shared" si="6"/>
        <v>2.2907032220951818E-4</v>
      </c>
    </row>
    <row r="193" spans="1:10">
      <c r="A193">
        <v>187</v>
      </c>
      <c r="B193">
        <v>291.10000000000002</v>
      </c>
      <c r="C193">
        <v>583.93292236328205</v>
      </c>
      <c r="D193" t="s">
        <v>0</v>
      </c>
      <c r="E193">
        <v>7.4680879712105006E-2</v>
      </c>
      <c r="F193">
        <v>93.636589050292997</v>
      </c>
      <c r="G193">
        <v>18.616401672363299</v>
      </c>
      <c r="H193">
        <v>2.083234153617E-3</v>
      </c>
      <c r="I193" s="7">
        <f t="shared" si="5"/>
        <v>9.1253362961539962E-5</v>
      </c>
      <c r="J193" s="7">
        <f t="shared" si="6"/>
        <v>2.7376008888461989E-4</v>
      </c>
    </row>
    <row r="194" spans="1:10">
      <c r="A194">
        <v>188</v>
      </c>
      <c r="B194">
        <v>291.10000000000002</v>
      </c>
      <c r="C194">
        <v>586.92633056640705</v>
      </c>
      <c r="D194" t="s">
        <v>0</v>
      </c>
      <c r="E194">
        <v>9.3815013766288993E-2</v>
      </c>
      <c r="F194">
        <v>134.45686340332099</v>
      </c>
      <c r="G194">
        <v>19.173295974731499</v>
      </c>
      <c r="H194">
        <v>2.9914068087169999E-3</v>
      </c>
      <c r="I194" s="7">
        <f t="shared" si="5"/>
        <v>1.3103468508686626E-4</v>
      </c>
      <c r="J194" s="7">
        <f t="shared" si="6"/>
        <v>3.9310405526059875E-4</v>
      </c>
    </row>
    <row r="195" spans="1:10">
      <c r="A195">
        <v>189</v>
      </c>
      <c r="B195">
        <v>291.10000000000002</v>
      </c>
      <c r="C195">
        <v>589.91467285156295</v>
      </c>
      <c r="D195" t="s">
        <v>0</v>
      </c>
      <c r="E195">
        <v>9.4705671072006004E-2</v>
      </c>
      <c r="F195">
        <v>119.310913085938</v>
      </c>
      <c r="G195">
        <v>17.685646057128899</v>
      </c>
      <c r="H195">
        <v>2.6544385219590002E-3</v>
      </c>
      <c r="I195" s="7">
        <f t="shared" si="5"/>
        <v>1.1627422749515227E-4</v>
      </c>
      <c r="J195" s="7">
        <f t="shared" si="6"/>
        <v>3.4882268248545681E-4</v>
      </c>
    </row>
    <row r="196" spans="1:10">
      <c r="A196">
        <v>190</v>
      </c>
      <c r="B196">
        <v>291.10000000000002</v>
      </c>
      <c r="C196">
        <v>592.91833496093795</v>
      </c>
      <c r="D196" t="s">
        <v>0</v>
      </c>
      <c r="E196">
        <v>0.10084033757448201</v>
      </c>
      <c r="F196">
        <v>117.003799438477</v>
      </c>
      <c r="G196">
        <v>16.885683059692401</v>
      </c>
      <c r="H196">
        <v>2.6031096771619998E-3</v>
      </c>
      <c r="I196" s="7">
        <f t="shared" si="5"/>
        <v>1.1402583419931997E-4</v>
      </c>
      <c r="J196" s="7">
        <f t="shared" si="6"/>
        <v>3.4207750259795987E-4</v>
      </c>
    </row>
    <row r="197" spans="1:10">
      <c r="A197">
        <v>191</v>
      </c>
      <c r="B197">
        <v>291.10000000000002</v>
      </c>
      <c r="C197">
        <v>595.91418457031295</v>
      </c>
      <c r="D197" t="s">
        <v>0</v>
      </c>
      <c r="E197">
        <v>7.8396275639533997E-2</v>
      </c>
      <c r="F197">
        <v>97.723526000976605</v>
      </c>
      <c r="G197">
        <v>16.195569992065501</v>
      </c>
      <c r="H197">
        <v>2.1741606464090002E-3</v>
      </c>
      <c r="I197" s="7">
        <f t="shared" si="5"/>
        <v>9.5236279733116832E-5</v>
      </c>
      <c r="J197" s="7">
        <f t="shared" si="6"/>
        <v>2.857088391993505E-4</v>
      </c>
    </row>
    <row r="198" spans="1:10">
      <c r="A198">
        <v>192</v>
      </c>
      <c r="B198">
        <v>291.10000000000002</v>
      </c>
      <c r="C198">
        <v>598.94580078125</v>
      </c>
      <c r="D198" t="s">
        <v>0</v>
      </c>
      <c r="E198">
        <v>9.6715256571770006E-2</v>
      </c>
      <c r="F198">
        <v>152.771484375</v>
      </c>
      <c r="G198">
        <v>23.233108520507798</v>
      </c>
      <c r="H198">
        <v>3.398871927916E-3</v>
      </c>
      <c r="I198" s="7">
        <f t="shared" si="5"/>
        <v>1.488831647461798E-4</v>
      </c>
      <c r="J198" s="7">
        <f t="shared" si="6"/>
        <v>4.4664949423853939E-4</v>
      </c>
    </row>
    <row r="199" spans="1:10">
      <c r="A199">
        <v>193</v>
      </c>
      <c r="B199">
        <v>291.10000000000002</v>
      </c>
      <c r="C199">
        <v>604.92572021484398</v>
      </c>
      <c r="D199" t="s">
        <v>0</v>
      </c>
      <c r="E199">
        <v>0.10433530062437101</v>
      </c>
      <c r="F199">
        <v>145.48008728027401</v>
      </c>
      <c r="G199">
        <v>17.618335723876999</v>
      </c>
      <c r="H199">
        <v>3.2366523553169998E-3</v>
      </c>
      <c r="I199" s="7">
        <f t="shared" si="5"/>
        <v>1.4177734732661988E-4</v>
      </c>
      <c r="J199" s="7">
        <f t="shared" si="6"/>
        <v>4.2533204197985964E-4</v>
      </c>
    </row>
    <row r="200" spans="1:10">
      <c r="A200">
        <v>194</v>
      </c>
      <c r="B200">
        <v>291.10000000000002</v>
      </c>
      <c r="C200">
        <v>607.93853759765705</v>
      </c>
      <c r="D200" t="s">
        <v>0</v>
      </c>
      <c r="E200">
        <v>7.1894213557243E-2</v>
      </c>
      <c r="F200">
        <v>90.543800354003906</v>
      </c>
      <c r="G200">
        <v>17.636835098266602</v>
      </c>
      <c r="H200">
        <v>2.0144255489109998E-3</v>
      </c>
      <c r="I200" s="7">
        <f t="shared" ref="I200:I247" si="7">$A$2*10^(-6)*F200/$B$2*7.45*10^(-6)*10^6/$C$2*2*60</f>
        <v>8.8239291514381339E-5</v>
      </c>
      <c r="J200" s="7">
        <f t="shared" ref="J200:J247" si="8">I200*3</f>
        <v>2.6471787454314399E-4</v>
      </c>
    </row>
    <row r="201" spans="1:10">
      <c r="A201">
        <v>195</v>
      </c>
      <c r="B201">
        <v>291.10000000000002</v>
      </c>
      <c r="C201">
        <v>610.92584228515705</v>
      </c>
      <c r="D201" t="s">
        <v>0</v>
      </c>
      <c r="E201">
        <v>7.6492674648761999E-2</v>
      </c>
      <c r="F201">
        <v>101.23159027099599</v>
      </c>
      <c r="G201">
        <v>19.523607254028299</v>
      </c>
      <c r="H201">
        <v>2.2522083345460002E-3</v>
      </c>
      <c r="I201" s="7">
        <f t="shared" si="7"/>
        <v>9.8655057214989294E-5</v>
      </c>
      <c r="J201" s="7">
        <f t="shared" si="8"/>
        <v>2.9596517164496791E-4</v>
      </c>
    </row>
    <row r="202" spans="1:10">
      <c r="A202">
        <v>196</v>
      </c>
      <c r="B202">
        <v>291.10000000000002</v>
      </c>
      <c r="C202">
        <v>613.96044921875</v>
      </c>
      <c r="D202" t="s">
        <v>0</v>
      </c>
      <c r="E202">
        <v>0.10320019721984899</v>
      </c>
      <c r="F202">
        <v>121.67067718505901</v>
      </c>
      <c r="G202">
        <v>15.564562797546399</v>
      </c>
      <c r="H202">
        <v>2.7069387381199999E-3</v>
      </c>
      <c r="I202" s="7">
        <f t="shared" si="7"/>
        <v>1.1857393119030761E-4</v>
      </c>
      <c r="J202" s="7">
        <f t="shared" si="8"/>
        <v>3.5572179357092282E-4</v>
      </c>
    </row>
    <row r="203" spans="1:10">
      <c r="A203">
        <v>197</v>
      </c>
      <c r="B203">
        <v>291.10000000000002</v>
      </c>
      <c r="C203">
        <v>616.932861328125</v>
      </c>
      <c r="D203" t="s">
        <v>0</v>
      </c>
      <c r="E203">
        <v>8.8908709585667003E-2</v>
      </c>
      <c r="F203">
        <v>133.53025817871099</v>
      </c>
      <c r="G203">
        <v>20.255872726440501</v>
      </c>
      <c r="H203">
        <v>2.9707916232389999E-3</v>
      </c>
      <c r="I203" s="7">
        <f t="shared" si="7"/>
        <v>1.3013166369596553E-4</v>
      </c>
      <c r="J203" s="7">
        <f t="shared" si="8"/>
        <v>3.9039499108789661E-4</v>
      </c>
    </row>
    <row r="204" spans="1:10">
      <c r="A204">
        <v>198</v>
      </c>
      <c r="B204">
        <v>291.10000000000002</v>
      </c>
      <c r="C204">
        <v>619.918212890625</v>
      </c>
      <c r="D204" t="s">
        <v>0</v>
      </c>
      <c r="E204">
        <v>0.110482305288315</v>
      </c>
      <c r="F204">
        <v>149.87268066406301</v>
      </c>
      <c r="G204">
        <v>21.198663711547901</v>
      </c>
      <c r="H204">
        <v>3.334379116329E-3</v>
      </c>
      <c r="I204" s="7">
        <f t="shared" si="7"/>
        <v>1.4605814100416469E-4</v>
      </c>
      <c r="J204" s="7">
        <f t="shared" si="8"/>
        <v>4.3817442301249406E-4</v>
      </c>
    </row>
    <row r="205" spans="1:10">
      <c r="A205">
        <v>199</v>
      </c>
      <c r="B205">
        <v>291.10000000000002</v>
      </c>
      <c r="C205">
        <v>622.94158935546898</v>
      </c>
      <c r="D205" t="s">
        <v>0</v>
      </c>
      <c r="E205">
        <v>8.7983340024947995E-2</v>
      </c>
      <c r="F205">
        <v>100.88588714599599</v>
      </c>
      <c r="G205">
        <v>16.3510341644287</v>
      </c>
      <c r="H205">
        <v>2.2445171043940001E-3</v>
      </c>
      <c r="I205" s="7">
        <f t="shared" si="7"/>
        <v>9.8318152880235939E-5</v>
      </c>
      <c r="J205" s="7">
        <f t="shared" si="8"/>
        <v>2.9495445864070782E-4</v>
      </c>
    </row>
    <row r="206" spans="1:10">
      <c r="A206">
        <v>200</v>
      </c>
      <c r="B206">
        <v>291.10000000000002</v>
      </c>
      <c r="C206">
        <v>625.91339111328205</v>
      </c>
      <c r="D206" t="s">
        <v>0</v>
      </c>
      <c r="E206">
        <v>0.105329915881157</v>
      </c>
      <c r="F206">
        <v>161.153900146485</v>
      </c>
      <c r="G206">
        <v>21.047023773193398</v>
      </c>
      <c r="H206">
        <v>3.58536456933E-3</v>
      </c>
      <c r="I206" s="7">
        <f t="shared" si="7"/>
        <v>1.5705223237933561E-4</v>
      </c>
      <c r="J206" s="7">
        <f t="shared" si="8"/>
        <v>4.7115669713800685E-4</v>
      </c>
    </row>
    <row r="207" spans="1:10">
      <c r="A207">
        <v>201</v>
      </c>
      <c r="B207">
        <v>291.10000000000002</v>
      </c>
      <c r="C207">
        <v>628.94061279296898</v>
      </c>
      <c r="D207" t="s">
        <v>0</v>
      </c>
      <c r="E207">
        <v>0.13066463172435799</v>
      </c>
      <c r="F207">
        <v>182.957443237305</v>
      </c>
      <c r="G207">
        <v>21.6339302062988</v>
      </c>
      <c r="H207">
        <v>4.0704515005959997E-3</v>
      </c>
      <c r="I207" s="7">
        <f t="shared" si="7"/>
        <v>1.7830083457313743E-4</v>
      </c>
      <c r="J207" s="7">
        <f t="shared" si="8"/>
        <v>5.3490250371941229E-4</v>
      </c>
    </row>
    <row r="208" spans="1:10">
      <c r="A208">
        <v>202</v>
      </c>
      <c r="B208">
        <v>291.10000000000002</v>
      </c>
      <c r="C208">
        <v>631.93536376953205</v>
      </c>
      <c r="D208" t="s">
        <v>0</v>
      </c>
      <c r="E208">
        <v>9.1350957751273998E-2</v>
      </c>
      <c r="F208">
        <v>143.60012817382801</v>
      </c>
      <c r="G208">
        <v>21.112974166870099</v>
      </c>
      <c r="H208">
        <v>3.1948268781439998E-3</v>
      </c>
      <c r="I208" s="7">
        <f t="shared" si="7"/>
        <v>1.3994523669088081E-4</v>
      </c>
      <c r="J208" s="7">
        <f t="shared" si="8"/>
        <v>4.1983571007264242E-4</v>
      </c>
    </row>
    <row r="209" spans="1:10">
      <c r="A209">
        <v>203</v>
      </c>
      <c r="B209">
        <v>291.10000000000002</v>
      </c>
      <c r="C209">
        <v>634.944091796875</v>
      </c>
      <c r="D209" t="s">
        <v>0</v>
      </c>
      <c r="E209">
        <v>0.10152992606163</v>
      </c>
      <c r="F209">
        <v>158.46636962890599</v>
      </c>
      <c r="G209">
        <v>22.676019668579102</v>
      </c>
      <c r="H209">
        <v>3.5255721802659999E-3</v>
      </c>
      <c r="I209" s="7">
        <f t="shared" si="7"/>
        <v>1.5443310453328466E-4</v>
      </c>
      <c r="J209" s="7">
        <f t="shared" si="8"/>
        <v>4.6329931359985401E-4</v>
      </c>
    </row>
    <row r="210" spans="1:10">
      <c r="A210">
        <v>204</v>
      </c>
      <c r="B210">
        <v>291.10000000000002</v>
      </c>
      <c r="C210">
        <v>637.92584228515602</v>
      </c>
      <c r="D210" t="s">
        <v>0</v>
      </c>
      <c r="E210">
        <v>8.5935719311237002E-2</v>
      </c>
      <c r="F210">
        <v>142.51806640625</v>
      </c>
      <c r="G210">
        <v>26.845748901367202</v>
      </c>
      <c r="H210">
        <v>3.1707530833439998E-3</v>
      </c>
      <c r="I210" s="7">
        <f t="shared" si="7"/>
        <v>1.3889071541639734E-4</v>
      </c>
      <c r="J210" s="7">
        <f t="shared" si="8"/>
        <v>4.1667214624919199E-4</v>
      </c>
    </row>
    <row r="211" spans="1:10">
      <c r="A211">
        <v>205</v>
      </c>
      <c r="B211">
        <v>291.10000000000002</v>
      </c>
      <c r="C211">
        <v>643.94488525390705</v>
      </c>
      <c r="D211" t="s">
        <v>0</v>
      </c>
      <c r="E211">
        <v>7.6864942908287007E-2</v>
      </c>
      <c r="F211">
        <v>109.55061340332099</v>
      </c>
      <c r="G211">
        <v>19.703872680664102</v>
      </c>
      <c r="H211">
        <v>2.4372906115680002E-3</v>
      </c>
      <c r="I211" s="7">
        <f t="shared" si="7"/>
        <v>1.0676234567005854E-4</v>
      </c>
      <c r="J211" s="7">
        <f t="shared" si="8"/>
        <v>3.2028703701017562E-4</v>
      </c>
    </row>
    <row r="212" spans="1:10">
      <c r="A212">
        <v>206</v>
      </c>
      <c r="B212">
        <v>291.10000000000002</v>
      </c>
      <c r="C212">
        <v>646.92401123046898</v>
      </c>
      <c r="D212" t="s">
        <v>0</v>
      </c>
      <c r="E212">
        <v>5.7664588093757997E-2</v>
      </c>
      <c r="F212">
        <v>82.955177307128906</v>
      </c>
      <c r="G212">
        <v>19.486930847168001</v>
      </c>
      <c r="H212">
        <v>1.845593270092E-3</v>
      </c>
      <c r="I212" s="7">
        <f t="shared" si="7"/>
        <v>8.0843813098322706E-5</v>
      </c>
      <c r="J212" s="7">
        <f t="shared" si="8"/>
        <v>2.4253143929496812E-4</v>
      </c>
    </row>
    <row r="213" spans="1:10">
      <c r="A213">
        <v>207</v>
      </c>
      <c r="B213">
        <v>291.10000000000002</v>
      </c>
      <c r="C213">
        <v>649.945556640625</v>
      </c>
      <c r="D213" t="s">
        <v>0</v>
      </c>
      <c r="E213">
        <v>8.7605871260166002E-2</v>
      </c>
      <c r="F213">
        <v>85.083541870117202</v>
      </c>
      <c r="G213">
        <v>15.606127738952701</v>
      </c>
      <c r="H213">
        <v>1.8929452912829999E-3</v>
      </c>
      <c r="I213" s="7">
        <f t="shared" si="7"/>
        <v>8.2918006807755404E-5</v>
      </c>
      <c r="J213" s="7">
        <f t="shared" si="8"/>
        <v>2.4875402042326622E-4</v>
      </c>
    </row>
    <row r="214" spans="1:10">
      <c r="A214">
        <v>208</v>
      </c>
      <c r="B214">
        <v>291.10000000000002</v>
      </c>
      <c r="C214">
        <v>652.95178222656295</v>
      </c>
      <c r="D214" t="s">
        <v>0</v>
      </c>
      <c r="E214">
        <v>7.9998858273028994E-2</v>
      </c>
      <c r="F214">
        <v>86.846847534179702</v>
      </c>
      <c r="G214">
        <v>15.831739425659199</v>
      </c>
      <c r="H214">
        <v>1.9321754535510001E-3</v>
      </c>
      <c r="I214" s="7">
        <f t="shared" si="7"/>
        <v>8.4636433049108665E-5</v>
      </c>
      <c r="J214" s="7">
        <f t="shared" si="8"/>
        <v>2.5390929914732602E-4</v>
      </c>
    </row>
    <row r="215" spans="1:10">
      <c r="A215">
        <v>209</v>
      </c>
      <c r="B215">
        <v>291.10000000000002</v>
      </c>
      <c r="C215">
        <v>655.92193603515705</v>
      </c>
      <c r="D215" t="s">
        <v>0</v>
      </c>
      <c r="E215">
        <v>8.7515905499457994E-2</v>
      </c>
      <c r="F215">
        <v>126.162322998047</v>
      </c>
      <c r="G215">
        <v>20.581348419189499</v>
      </c>
      <c r="H215">
        <v>2.8068692253210002E-3</v>
      </c>
      <c r="I215" s="7">
        <f t="shared" si="7"/>
        <v>1.2295125622771496E-4</v>
      </c>
      <c r="J215" s="7">
        <f t="shared" si="8"/>
        <v>3.6885376868314485E-4</v>
      </c>
    </row>
    <row r="216" spans="1:10">
      <c r="A216">
        <v>210</v>
      </c>
      <c r="B216">
        <v>291.14000000000004</v>
      </c>
      <c r="C216">
        <v>658.93591308593795</v>
      </c>
      <c r="D216" t="s">
        <v>0</v>
      </c>
      <c r="E216">
        <v>9.2510029673575994E-2</v>
      </c>
      <c r="F216">
        <v>138.92953491211</v>
      </c>
      <c r="G216">
        <v>21.1847324371338</v>
      </c>
      <c r="H216">
        <v>3.0909151541139998E-3</v>
      </c>
      <c r="I216" s="7">
        <f t="shared" si="7"/>
        <v>1.3539351875155737E-4</v>
      </c>
      <c r="J216" s="7">
        <f t="shared" si="8"/>
        <v>4.0618055625467212E-4</v>
      </c>
    </row>
    <row r="217" spans="1:10">
      <c r="A217">
        <v>211</v>
      </c>
      <c r="B217">
        <v>291.45999999999998</v>
      </c>
      <c r="C217">
        <v>661.92340087890602</v>
      </c>
      <c r="D217" t="s">
        <v>0</v>
      </c>
      <c r="E217">
        <v>8.1004127860068997E-2</v>
      </c>
      <c r="F217">
        <v>112.139701843262</v>
      </c>
      <c r="G217">
        <v>20.126359939575199</v>
      </c>
      <c r="H217">
        <v>2.494892853593E-3</v>
      </c>
      <c r="I217" s="7">
        <f t="shared" si="7"/>
        <v>1.0928553697322066E-4</v>
      </c>
      <c r="J217" s="7">
        <f t="shared" si="8"/>
        <v>3.2785661091966199E-4</v>
      </c>
    </row>
    <row r="218" spans="1:10">
      <c r="A218">
        <v>212</v>
      </c>
      <c r="B218">
        <v>291.14000000000004</v>
      </c>
      <c r="C218">
        <v>664.947998046875</v>
      </c>
      <c r="D218" t="s">
        <v>0</v>
      </c>
      <c r="E218">
        <v>9.2158965766429998E-2</v>
      </c>
      <c r="F218">
        <v>131.62554931640599</v>
      </c>
      <c r="G218">
        <v>19.157325744628899</v>
      </c>
      <c r="H218">
        <v>2.928415511562E-3</v>
      </c>
      <c r="I218" s="7">
        <f t="shared" si="7"/>
        <v>1.2827543323188251E-4</v>
      </c>
      <c r="J218" s="7">
        <f t="shared" si="8"/>
        <v>3.8482629969564754E-4</v>
      </c>
    </row>
    <row r="219" spans="1:10">
      <c r="A219">
        <v>213</v>
      </c>
      <c r="B219">
        <v>291.45999999999998</v>
      </c>
      <c r="C219">
        <v>667.95013427734398</v>
      </c>
      <c r="D219" t="s">
        <v>0</v>
      </c>
      <c r="E219">
        <v>7.7439308166504003E-2</v>
      </c>
      <c r="F219">
        <v>109.326065063477</v>
      </c>
      <c r="G219">
        <v>20.759851455688501</v>
      </c>
      <c r="H219">
        <v>2.4322948425479999E-3</v>
      </c>
      <c r="I219" s="7">
        <f t="shared" si="7"/>
        <v>1.0654351250488215E-4</v>
      </c>
      <c r="J219" s="7">
        <f t="shared" si="8"/>
        <v>3.1963053751464645E-4</v>
      </c>
    </row>
    <row r="220" spans="1:10">
      <c r="A220">
        <v>214</v>
      </c>
      <c r="B220">
        <v>291.10000000000002</v>
      </c>
      <c r="C220">
        <v>670.92547607421898</v>
      </c>
      <c r="D220" t="s">
        <v>0</v>
      </c>
      <c r="E220">
        <v>7.0715419948101002E-2</v>
      </c>
      <c r="F220">
        <v>86.121299743652401</v>
      </c>
      <c r="G220">
        <v>17.1121730804444</v>
      </c>
      <c r="H220">
        <v>1.916033409585E-3</v>
      </c>
      <c r="I220" s="7">
        <f t="shared" si="7"/>
        <v>8.3929351805051727E-5</v>
      </c>
      <c r="J220" s="7">
        <f t="shared" si="8"/>
        <v>2.5178805541515518E-4</v>
      </c>
    </row>
    <row r="221" spans="1:10">
      <c r="A221">
        <v>215</v>
      </c>
      <c r="B221">
        <v>291.10000000000002</v>
      </c>
      <c r="C221">
        <v>673.93347167968795</v>
      </c>
      <c r="D221" t="s">
        <v>2</v>
      </c>
      <c r="E221">
        <v>9.6131667494774004E-2</v>
      </c>
      <c r="F221">
        <v>110.10008239746099</v>
      </c>
      <c r="G221">
        <v>17.807725906372099</v>
      </c>
      <c r="H221">
        <v>2.4495152407070001E-3</v>
      </c>
      <c r="I221" s="7">
        <f t="shared" si="7"/>
        <v>1.0729782965198185E-4</v>
      </c>
      <c r="J221" s="7">
        <f t="shared" si="8"/>
        <v>3.2189348895594557E-4</v>
      </c>
    </row>
    <row r="222" spans="1:10">
      <c r="A222">
        <v>216</v>
      </c>
      <c r="B222">
        <v>291.10000000000002</v>
      </c>
      <c r="C222">
        <v>676.917236328125</v>
      </c>
      <c r="D222" t="s">
        <v>0</v>
      </c>
      <c r="E222">
        <v>0.123714700341225</v>
      </c>
      <c r="F222">
        <v>142.23977661132801</v>
      </c>
      <c r="G222">
        <v>17.337608337402401</v>
      </c>
      <c r="H222">
        <v>3.1645616702300002E-3</v>
      </c>
      <c r="I222" s="7">
        <f t="shared" si="7"/>
        <v>1.386195086165547E-4</v>
      </c>
      <c r="J222" s="7">
        <f t="shared" si="8"/>
        <v>4.1585852584966412E-4</v>
      </c>
    </row>
    <row r="223" spans="1:10">
      <c r="A223">
        <v>217</v>
      </c>
      <c r="B223">
        <v>291.10000000000002</v>
      </c>
      <c r="C223">
        <v>679.93499755859398</v>
      </c>
      <c r="D223" t="s">
        <v>0</v>
      </c>
      <c r="E223">
        <v>9.8624080419540003E-2</v>
      </c>
      <c r="F223">
        <v>109.22575378418</v>
      </c>
      <c r="G223">
        <v>16.2075080871582</v>
      </c>
      <c r="H223">
        <v>2.4300631093640002E-3</v>
      </c>
      <c r="I223" s="7">
        <f t="shared" si="7"/>
        <v>1.0644575433500788E-4</v>
      </c>
      <c r="J223" s="7">
        <f t="shared" si="8"/>
        <v>3.1933726300502363E-4</v>
      </c>
    </row>
    <row r="224" spans="1:10">
      <c r="A224">
        <v>218</v>
      </c>
      <c r="B224">
        <v>291.10000000000002</v>
      </c>
      <c r="C224">
        <v>682.94268798828205</v>
      </c>
      <c r="D224" t="s">
        <v>0</v>
      </c>
      <c r="E224">
        <v>8.3500288426875999E-2</v>
      </c>
      <c r="F224">
        <v>105.309532165528</v>
      </c>
      <c r="G224">
        <v>18.2015686035156</v>
      </c>
      <c r="H224">
        <v>2.342934704626E-3</v>
      </c>
      <c r="I224" s="7">
        <f t="shared" si="7"/>
        <v>1.0262920787139487E-4</v>
      </c>
      <c r="J224" s="7">
        <f t="shared" si="8"/>
        <v>3.0788762361418461E-4</v>
      </c>
    </row>
    <row r="225" spans="1:10">
      <c r="A225">
        <v>219</v>
      </c>
      <c r="B225">
        <v>291.10000000000002</v>
      </c>
      <c r="C225">
        <v>685.91729736328102</v>
      </c>
      <c r="D225" t="s">
        <v>0</v>
      </c>
      <c r="E225">
        <v>8.4048703312874007E-2</v>
      </c>
      <c r="F225">
        <v>98.942550659179702</v>
      </c>
      <c r="G225">
        <v>16.021520614623999</v>
      </c>
      <c r="H225">
        <v>2.2012816023070001E-3</v>
      </c>
      <c r="I225" s="7">
        <f t="shared" si="7"/>
        <v>9.6424277936835328E-5</v>
      </c>
      <c r="J225" s="7">
        <f t="shared" si="8"/>
        <v>2.8927283381050597E-4</v>
      </c>
    </row>
    <row r="226" spans="1:10">
      <c r="A226">
        <v>220</v>
      </c>
      <c r="B226">
        <v>252.23999999999984</v>
      </c>
      <c r="C226">
        <v>697.93518066406295</v>
      </c>
      <c r="D226" t="s">
        <v>0</v>
      </c>
      <c r="E226">
        <v>7.5471997261047002E-2</v>
      </c>
      <c r="F226">
        <v>77.030975341796903</v>
      </c>
      <c r="G226">
        <v>15.1112251281738</v>
      </c>
      <c r="H226">
        <v>1.713791161619E-3</v>
      </c>
      <c r="I226" s="7">
        <f t="shared" si="7"/>
        <v>7.5070393138422788E-5</v>
      </c>
      <c r="J226" s="7">
        <f t="shared" si="8"/>
        <v>2.2521117941526835E-4</v>
      </c>
    </row>
    <row r="227" spans="1:10">
      <c r="A227">
        <v>221</v>
      </c>
      <c r="B227">
        <v>191.02999999999992</v>
      </c>
      <c r="C227">
        <v>721.92492675781295</v>
      </c>
      <c r="D227" t="s">
        <v>0</v>
      </c>
      <c r="E227">
        <v>7.0770449936390006E-2</v>
      </c>
      <c r="F227">
        <v>85.019737243652401</v>
      </c>
      <c r="G227">
        <v>16.877477645873999</v>
      </c>
      <c r="H227">
        <v>1.497690314817E-3</v>
      </c>
      <c r="I227" s="7">
        <f t="shared" si="7"/>
        <v>8.2855826128210469E-5</v>
      </c>
      <c r="J227" s="7">
        <f t="shared" si="8"/>
        <v>2.4856747838463138E-4</v>
      </c>
    </row>
    <row r="228" spans="1:10">
      <c r="A228">
        <v>222</v>
      </c>
      <c r="B228">
        <v>185.37999999999991</v>
      </c>
      <c r="C228">
        <v>724.93029785156295</v>
      </c>
      <c r="D228" t="s">
        <v>0</v>
      </c>
      <c r="E228">
        <v>9.9376268684864003E-2</v>
      </c>
      <c r="F228">
        <v>125.78998565673901</v>
      </c>
      <c r="G228">
        <v>17.601528167724599</v>
      </c>
      <c r="H228">
        <v>2.2158906781739999E-3</v>
      </c>
      <c r="I228" s="7">
        <f t="shared" si="7"/>
        <v>1.2258839556720689E-4</v>
      </c>
      <c r="J228" s="7">
        <f t="shared" si="8"/>
        <v>3.6776518670162068E-4</v>
      </c>
    </row>
    <row r="229" spans="1:10">
      <c r="A229">
        <v>223</v>
      </c>
      <c r="B229">
        <v>180.18999999999991</v>
      </c>
      <c r="C229">
        <v>727.91296386718795</v>
      </c>
      <c r="D229" t="s">
        <v>0</v>
      </c>
      <c r="E229">
        <v>0.116313621401787</v>
      </c>
      <c r="F229">
        <v>113.66015625</v>
      </c>
      <c r="G229">
        <v>15.015069007873601</v>
      </c>
      <c r="H229">
        <v>2.0022140824590001E-3</v>
      </c>
      <c r="I229" s="7">
        <f t="shared" si="7"/>
        <v>1.1076729297535366E-4</v>
      </c>
      <c r="J229" s="7">
        <f t="shared" si="8"/>
        <v>3.3230187892606096E-4</v>
      </c>
    </row>
    <row r="230" spans="1:10">
      <c r="A230">
        <v>224</v>
      </c>
      <c r="B230">
        <v>175.10999999999993</v>
      </c>
      <c r="C230">
        <v>730.941650390625</v>
      </c>
      <c r="D230" t="s">
        <v>0</v>
      </c>
      <c r="E230">
        <v>8.0254584550858002E-2</v>
      </c>
      <c r="F230">
        <v>92.482650756835994</v>
      </c>
      <c r="G230">
        <v>15.8079376220703</v>
      </c>
      <c r="H230">
        <v>1.629155473983E-3</v>
      </c>
      <c r="I230" s="7">
        <f t="shared" si="7"/>
        <v>9.0128794553014408E-5</v>
      </c>
      <c r="J230" s="7">
        <f t="shared" si="8"/>
        <v>2.7038638365904324E-4</v>
      </c>
    </row>
    <row r="231" spans="1:10">
      <c r="A231">
        <v>225</v>
      </c>
      <c r="B231">
        <v>170.2299999999999</v>
      </c>
      <c r="C231">
        <v>733.93536376953205</v>
      </c>
      <c r="D231" t="s">
        <v>0</v>
      </c>
      <c r="E231">
        <v>9.1158486902713998E-2</v>
      </c>
      <c r="F231">
        <v>123.40593719482401</v>
      </c>
      <c r="G231">
        <v>19.156000137329102</v>
      </c>
      <c r="H231">
        <v>2.173893767725E-3</v>
      </c>
      <c r="I231" s="7">
        <f t="shared" si="7"/>
        <v>1.2026502559164981E-4</v>
      </c>
      <c r="J231" s="7">
        <f t="shared" si="8"/>
        <v>3.6079507677494943E-4</v>
      </c>
    </row>
    <row r="232" spans="1:10">
      <c r="A232">
        <v>226</v>
      </c>
      <c r="B232">
        <v>161.15999999999991</v>
      </c>
      <c r="C232">
        <v>739.9384765625</v>
      </c>
      <c r="D232" t="s">
        <v>0</v>
      </c>
      <c r="E232">
        <v>7.3453627526760004E-2</v>
      </c>
      <c r="F232">
        <v>103.15423583984401</v>
      </c>
      <c r="G232">
        <v>19.583320617675799</v>
      </c>
      <c r="H232">
        <v>1.81714393573E-3</v>
      </c>
      <c r="I232" s="7">
        <f t="shared" si="7"/>
        <v>1.005287678629311E-4</v>
      </c>
      <c r="J232" s="7">
        <f t="shared" si="8"/>
        <v>3.0158630358879327E-4</v>
      </c>
    </row>
    <row r="233" spans="1:10">
      <c r="A233">
        <v>227</v>
      </c>
      <c r="B233">
        <v>152.69999999999993</v>
      </c>
      <c r="C233">
        <v>745.93695068359398</v>
      </c>
      <c r="D233" t="s">
        <v>0</v>
      </c>
      <c r="E233">
        <v>8.3738915622233998E-2</v>
      </c>
      <c r="F233">
        <v>93.094757080078196</v>
      </c>
      <c r="G233">
        <v>15.139697074890201</v>
      </c>
      <c r="H233">
        <v>1.6399382138699999E-3</v>
      </c>
      <c r="I233" s="7">
        <f t="shared" si="7"/>
        <v>9.0725321627018254E-5</v>
      </c>
      <c r="J233" s="7">
        <f t="shared" si="8"/>
        <v>2.7217596488105476E-4</v>
      </c>
    </row>
    <row r="234" spans="1:10">
      <c r="A234">
        <v>228</v>
      </c>
      <c r="B234">
        <v>137.54999999999995</v>
      </c>
      <c r="C234">
        <v>757.85705566406295</v>
      </c>
      <c r="D234" t="s">
        <v>2</v>
      </c>
      <c r="E234">
        <v>6.6327370703220007E-2</v>
      </c>
      <c r="F234">
        <v>85.833099365234403</v>
      </c>
      <c r="G234">
        <v>18.432441711425799</v>
      </c>
      <c r="H234">
        <v>1.512018335714E-3</v>
      </c>
      <c r="I234" s="7">
        <f t="shared" si="7"/>
        <v>8.3648486664574345E-5</v>
      </c>
      <c r="J234" s="7">
        <f t="shared" si="8"/>
        <v>2.5094545999372305E-4</v>
      </c>
    </row>
    <row r="235" spans="1:10">
      <c r="A235">
        <v>229</v>
      </c>
      <c r="B235">
        <v>137.54999999999995</v>
      </c>
      <c r="C235">
        <v>757.99578857421898</v>
      </c>
      <c r="D235" t="s">
        <v>3</v>
      </c>
      <c r="E235">
        <v>6.6324681043625003E-2</v>
      </c>
      <c r="F235">
        <v>99.490440368652401</v>
      </c>
      <c r="G235">
        <v>23.064662933349599</v>
      </c>
      <c r="H235">
        <v>1.7526032635219999E-3</v>
      </c>
      <c r="I235" s="7">
        <f t="shared" si="7"/>
        <v>9.6958222829835979E-5</v>
      </c>
      <c r="J235" s="7">
        <f t="shared" si="8"/>
        <v>2.9087466848950794E-4</v>
      </c>
    </row>
    <row r="236" spans="1:10">
      <c r="A236">
        <v>230</v>
      </c>
      <c r="B236">
        <v>134.07999999999996</v>
      </c>
      <c r="C236">
        <v>760.94934082031295</v>
      </c>
      <c r="D236" t="s">
        <v>0</v>
      </c>
      <c r="E236">
        <v>8.2044973969460006E-2</v>
      </c>
      <c r="F236">
        <v>141.42630004882801</v>
      </c>
      <c r="G236">
        <v>28.425777435302798</v>
      </c>
      <c r="H236">
        <v>2.491336796731E-3</v>
      </c>
      <c r="I236" s="7">
        <f t="shared" si="7"/>
        <v>1.3782673655200788E-4</v>
      </c>
      <c r="J236" s="7">
        <f t="shared" si="8"/>
        <v>4.1348020965602364E-4</v>
      </c>
    </row>
    <row r="237" spans="1:10">
      <c r="A237">
        <v>231</v>
      </c>
      <c r="B237">
        <v>130.86999999999995</v>
      </c>
      <c r="C237">
        <v>763.91668701171898</v>
      </c>
      <c r="D237" t="s">
        <v>0</v>
      </c>
      <c r="E237">
        <v>8.7427645921707001E-2</v>
      </c>
      <c r="F237">
        <v>162.338623046875</v>
      </c>
      <c r="G237">
        <v>31.869855880737301</v>
      </c>
      <c r="H237">
        <v>2.8597240045709999E-3</v>
      </c>
      <c r="I237" s="7">
        <f t="shared" si="7"/>
        <v>1.5820680186904727E-4</v>
      </c>
      <c r="J237" s="7">
        <f t="shared" si="8"/>
        <v>4.7462040560714182E-4</v>
      </c>
    </row>
    <row r="238" spans="1:10">
      <c r="A238">
        <v>232</v>
      </c>
      <c r="B238">
        <v>127.58999999999996</v>
      </c>
      <c r="C238">
        <v>766.96643066406295</v>
      </c>
      <c r="D238" t="s">
        <v>0</v>
      </c>
      <c r="E238">
        <v>7.5388804078102001E-2</v>
      </c>
      <c r="F238">
        <v>96.066604614257798</v>
      </c>
      <c r="G238">
        <v>17.680992126464901</v>
      </c>
      <c r="H238">
        <v>1.692289672641E-3</v>
      </c>
      <c r="I238" s="7">
        <f t="shared" si="7"/>
        <v>9.362153009054091E-5</v>
      </c>
      <c r="J238" s="7">
        <f t="shared" si="8"/>
        <v>2.8086459027162273E-4</v>
      </c>
    </row>
    <row r="239" spans="1:10">
      <c r="A239">
        <v>233</v>
      </c>
      <c r="B239">
        <v>124.49999999999994</v>
      </c>
      <c r="C239">
        <v>769.94519042968795</v>
      </c>
      <c r="D239" t="s">
        <v>0</v>
      </c>
      <c r="E239">
        <v>8.6542837321758007E-2</v>
      </c>
      <c r="F239">
        <v>100.808113098145</v>
      </c>
      <c r="G239">
        <v>17.674247741699201</v>
      </c>
      <c r="H239">
        <v>1.775815117016E-3</v>
      </c>
      <c r="I239" s="7">
        <f t="shared" si="7"/>
        <v>9.8242358327171617E-5</v>
      </c>
      <c r="J239" s="7">
        <f t="shared" si="8"/>
        <v>2.9472707498151487E-4</v>
      </c>
    </row>
    <row r="240" spans="1:10">
      <c r="A240">
        <v>234</v>
      </c>
      <c r="B240">
        <v>118.60999999999996</v>
      </c>
      <c r="C240">
        <v>775.96600341796898</v>
      </c>
      <c r="D240" t="s">
        <v>0</v>
      </c>
      <c r="E240">
        <v>0.123705849051476</v>
      </c>
      <c r="F240">
        <v>152.76054382324199</v>
      </c>
      <c r="G240">
        <v>19.433944702148501</v>
      </c>
      <c r="H240">
        <v>2.6909985185499998E-3</v>
      </c>
      <c r="I240" s="7">
        <f t="shared" si="7"/>
        <v>1.4887250265189917E-4</v>
      </c>
      <c r="J240" s="7">
        <f t="shared" si="8"/>
        <v>4.4661750795569753E-4</v>
      </c>
    </row>
    <row r="241" spans="1:10">
      <c r="A241">
        <v>235</v>
      </c>
      <c r="B241">
        <v>115.73999999999997</v>
      </c>
      <c r="C241">
        <v>778.92932128906295</v>
      </c>
      <c r="D241" t="s">
        <v>0</v>
      </c>
      <c r="E241">
        <v>6.5333902835846003E-2</v>
      </c>
      <c r="F241">
        <v>70.222763061523494</v>
      </c>
      <c r="G241">
        <v>15.3610649108887</v>
      </c>
      <c r="H241">
        <v>1.237029841853E-3</v>
      </c>
      <c r="I241" s="7">
        <f t="shared" si="7"/>
        <v>6.8435462577279505E-5</v>
      </c>
      <c r="J241" s="7">
        <f t="shared" si="8"/>
        <v>2.0530638773183851E-4</v>
      </c>
    </row>
    <row r="242" spans="1:10">
      <c r="A242">
        <v>236</v>
      </c>
      <c r="B242">
        <v>113.12999999999997</v>
      </c>
      <c r="C242">
        <v>781.927490234375</v>
      </c>
      <c r="D242" t="s">
        <v>0</v>
      </c>
      <c r="E242">
        <v>0.104210652410984</v>
      </c>
      <c r="F242">
        <v>167.80375671386699</v>
      </c>
      <c r="G242">
        <v>22.193582534790099</v>
      </c>
      <c r="H242">
        <v>2.9559966822759998E-3</v>
      </c>
      <c r="I242" s="7">
        <f t="shared" si="7"/>
        <v>1.6353283767626243E-4</v>
      </c>
      <c r="J242" s="7">
        <f t="shared" si="8"/>
        <v>4.9059851302878728E-4</v>
      </c>
    </row>
    <row r="243" spans="1:10">
      <c r="A243">
        <v>237</v>
      </c>
      <c r="B243">
        <v>105.55999999999996</v>
      </c>
      <c r="C243">
        <v>790.92962646484398</v>
      </c>
      <c r="D243" t="s">
        <v>0</v>
      </c>
      <c r="E243">
        <v>0.119152128696442</v>
      </c>
      <c r="F243">
        <v>143.44332885742199</v>
      </c>
      <c r="G243">
        <v>17.587684631347699</v>
      </c>
      <c r="H243">
        <v>2.526868363979E-3</v>
      </c>
      <c r="I243" s="7">
        <f t="shared" si="7"/>
        <v>1.3979242820995214E-4</v>
      </c>
      <c r="J243" s="7">
        <f t="shared" si="8"/>
        <v>4.1937728462985643E-4</v>
      </c>
    </row>
    <row r="244" spans="1:10">
      <c r="A244">
        <v>238</v>
      </c>
      <c r="B244">
        <v>100.69999999999997</v>
      </c>
      <c r="C244">
        <v>796.92840576171898</v>
      </c>
      <c r="D244" t="s">
        <v>0</v>
      </c>
      <c r="E244">
        <v>7.4375271797179995E-2</v>
      </c>
      <c r="F244">
        <v>101.90933227539099</v>
      </c>
      <c r="G244">
        <v>19.061115264892599</v>
      </c>
      <c r="H244">
        <v>1.7952139689739999E-3</v>
      </c>
      <c r="I244" s="7">
        <f t="shared" si="7"/>
        <v>9.9315549419464223E-5</v>
      </c>
      <c r="J244" s="7">
        <f t="shared" si="8"/>
        <v>2.9794664825839265E-4</v>
      </c>
    </row>
    <row r="245" spans="1:10">
      <c r="A245">
        <v>239</v>
      </c>
      <c r="B245">
        <v>96.379999999999967</v>
      </c>
      <c r="C245">
        <v>802.93273925781295</v>
      </c>
      <c r="D245" t="s">
        <v>0</v>
      </c>
      <c r="E245">
        <v>7.3664776980877006E-2</v>
      </c>
      <c r="F245">
        <v>85.691223144531307</v>
      </c>
      <c r="G245">
        <v>15.2247667312622</v>
      </c>
      <c r="H245">
        <v>1.5095190732070001E-3</v>
      </c>
      <c r="I245" s="7">
        <f t="shared" si="7"/>
        <v>8.3510221458689106E-5</v>
      </c>
      <c r="J245" s="7">
        <f t="shared" si="8"/>
        <v>2.5053066437606729E-4</v>
      </c>
    </row>
    <row r="246" spans="1:10">
      <c r="A246">
        <v>240</v>
      </c>
      <c r="B246">
        <v>88.309999999999974</v>
      </c>
      <c r="C246">
        <v>814.97650146484398</v>
      </c>
      <c r="D246" t="s">
        <v>0</v>
      </c>
      <c r="E246">
        <v>0.107465207576752</v>
      </c>
      <c r="F246">
        <v>117.60549163818401</v>
      </c>
      <c r="G246">
        <v>15.686969757080099</v>
      </c>
      <c r="H246">
        <v>2.071714304303E-3</v>
      </c>
      <c r="I246" s="7">
        <f t="shared" si="7"/>
        <v>1.1461221220868448E-4</v>
      </c>
      <c r="J246" s="7">
        <f t="shared" si="8"/>
        <v>3.4383663662605345E-4</v>
      </c>
    </row>
    <row r="247" spans="1:10">
      <c r="A247">
        <v>241</v>
      </c>
      <c r="B247">
        <v>86.429999999999964</v>
      </c>
      <c r="C247">
        <v>817.93670654296898</v>
      </c>
      <c r="D247" t="s">
        <v>0</v>
      </c>
      <c r="E247">
        <v>8.1855870783328996E-2</v>
      </c>
      <c r="F247">
        <v>136.86680603027401</v>
      </c>
      <c r="G247">
        <v>22.858200073242202</v>
      </c>
      <c r="H247">
        <v>2.4110176819760001E-3</v>
      </c>
      <c r="I247" s="7">
        <f t="shared" si="7"/>
        <v>1.333832901725952E-4</v>
      </c>
      <c r="J247" s="7">
        <f t="shared" si="8"/>
        <v>4.001498705177856E-4</v>
      </c>
    </row>
  </sheetData>
  <pageMargins left="0.7" right="0.7" top="0.75" bottom="0.75" header="0.3" footer="0.3"/>
  <pageSetup paperSize="9" orientation="portrait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5" enableFormatConditionsCalculation="0"/>
  <dimension ref="A1:T1162"/>
  <sheetViews>
    <sheetView workbookViewId="0">
      <selection activeCell="S2" sqref="S2:U19"/>
    </sheetView>
  </sheetViews>
  <sheetFormatPr baseColWidth="10" defaultColWidth="8.83203125" defaultRowHeight="14" x14ac:dyDescent="0"/>
  <cols>
    <col min="1" max="1" width="8.5" bestFit="1" customWidth="1"/>
    <col min="2" max="3" width="11" bestFit="1" customWidth="1"/>
    <col min="4" max="4" width="7" bestFit="1" customWidth="1"/>
    <col min="5" max="5" width="8" bestFit="1" customWidth="1"/>
    <col min="6" max="6" width="8.5" bestFit="1" customWidth="1"/>
    <col min="7" max="7" width="8" bestFit="1" customWidth="1"/>
    <col min="8" max="8" width="7" bestFit="1" customWidth="1"/>
    <col min="9" max="9" width="8" bestFit="1" customWidth="1"/>
    <col min="10" max="10" width="7" bestFit="1" customWidth="1"/>
    <col min="11" max="11" width="8" bestFit="1" customWidth="1"/>
    <col min="12" max="12" width="8.5" bestFit="1" customWidth="1"/>
    <col min="13" max="13" width="7" bestFit="1" customWidth="1"/>
    <col min="14" max="14" width="5" bestFit="1" customWidth="1"/>
    <col min="15" max="15" width="15.5" customWidth="1"/>
    <col min="18" max="18" width="12.5" bestFit="1" customWidth="1"/>
    <col min="19" max="19" width="16.83203125" bestFit="1" customWidth="1"/>
    <col min="20" max="20" width="9" bestFit="1" customWidth="1"/>
  </cols>
  <sheetData>
    <row r="1" spans="1:20">
      <c r="A1" t="s">
        <v>4</v>
      </c>
      <c r="B1" t="s">
        <v>5</v>
      </c>
      <c r="C1" t="s">
        <v>6</v>
      </c>
      <c r="D1" t="s">
        <v>7</v>
      </c>
      <c r="E1" t="s">
        <v>8</v>
      </c>
      <c r="F1" t="s">
        <v>9</v>
      </c>
      <c r="G1" t="s">
        <v>10</v>
      </c>
      <c r="H1" t="s">
        <v>11</v>
      </c>
      <c r="I1" t="s">
        <v>12</v>
      </c>
      <c r="J1" t="s">
        <v>13</v>
      </c>
      <c r="K1" t="s">
        <v>14</v>
      </c>
      <c r="L1" t="s">
        <v>15</v>
      </c>
      <c r="M1" t="s">
        <v>16</v>
      </c>
      <c r="N1" t="s">
        <v>17</v>
      </c>
      <c r="O1" t="s">
        <v>34</v>
      </c>
      <c r="P1" t="s">
        <v>35</v>
      </c>
    </row>
    <row r="2" spans="1:20">
      <c r="A2" t="s">
        <v>18</v>
      </c>
      <c r="B2" t="s">
        <v>19</v>
      </c>
      <c r="C2" t="s">
        <v>19</v>
      </c>
      <c r="D2" t="s">
        <v>18</v>
      </c>
      <c r="E2" t="s">
        <v>20</v>
      </c>
      <c r="F2" t="s">
        <v>18</v>
      </c>
      <c r="G2" t="s">
        <v>20</v>
      </c>
      <c r="H2" t="s">
        <v>18</v>
      </c>
      <c r="I2" t="s">
        <v>20</v>
      </c>
      <c r="J2" t="s">
        <v>18</v>
      </c>
      <c r="K2" t="s">
        <v>20</v>
      </c>
      <c r="L2" t="s">
        <v>18</v>
      </c>
      <c r="M2" t="s">
        <v>18</v>
      </c>
      <c r="N2" t="s">
        <v>21</v>
      </c>
      <c r="O2" s="3">
        <f>O10/Q2</f>
        <v>0.10000000000001563</v>
      </c>
      <c r="P2" s="4">
        <v>0.62986111111111109</v>
      </c>
      <c r="Q2" s="2">
        <v>2.0833333333333333E-3</v>
      </c>
      <c r="R2" s="2"/>
      <c r="S2" s="2"/>
      <c r="T2" s="3"/>
    </row>
    <row r="3" spans="1:20">
      <c r="A3">
        <v>1</v>
      </c>
      <c r="B3" s="1">
        <v>42543</v>
      </c>
      <c r="C3" s="2">
        <v>0.62965277777777773</v>
      </c>
      <c r="D3">
        <v>23.1</v>
      </c>
      <c r="E3" t="s">
        <v>22</v>
      </c>
      <c r="F3">
        <v>255.2</v>
      </c>
      <c r="G3" t="s">
        <v>22</v>
      </c>
      <c r="H3" t="s">
        <v>23</v>
      </c>
      <c r="I3" t="s">
        <v>24</v>
      </c>
      <c r="J3" t="s">
        <v>23</v>
      </c>
      <c r="K3" t="s">
        <v>24</v>
      </c>
      <c r="L3">
        <v>-232.1</v>
      </c>
      <c r="M3" t="s">
        <v>23</v>
      </c>
      <c r="N3" t="s">
        <v>52</v>
      </c>
      <c r="O3" s="3"/>
      <c r="P3" s="4"/>
      <c r="Q3" s="2"/>
      <c r="R3" s="2"/>
      <c r="S3" s="2"/>
      <c r="T3" s="3"/>
    </row>
    <row r="4" spans="1:20">
      <c r="A4">
        <v>2</v>
      </c>
      <c r="B4" s="1">
        <v>42543</v>
      </c>
      <c r="C4" s="2">
        <v>0.63173611111111116</v>
      </c>
      <c r="D4">
        <v>23</v>
      </c>
      <c r="E4" t="s">
        <v>22</v>
      </c>
      <c r="F4" t="e">
        <f t="shared" ref="F4:F67" si="0">-OL</f>
        <v>#NAME?</v>
      </c>
      <c r="G4" t="s">
        <v>22</v>
      </c>
      <c r="H4" t="s">
        <v>23</v>
      </c>
      <c r="I4" t="s">
        <v>24</v>
      </c>
      <c r="J4" t="s">
        <v>23</v>
      </c>
      <c r="K4" t="s">
        <v>24</v>
      </c>
      <c r="L4" t="e">
        <f t="shared" ref="L4:L67" si="1">+OL</f>
        <v>#NAME?</v>
      </c>
      <c r="M4" t="s">
        <v>23</v>
      </c>
      <c r="N4" t="s">
        <v>52</v>
      </c>
      <c r="O4" s="3"/>
      <c r="P4" s="4"/>
      <c r="Q4" s="2"/>
      <c r="R4" s="2"/>
      <c r="S4" s="2"/>
      <c r="T4" s="3"/>
    </row>
    <row r="5" spans="1:20">
      <c r="A5">
        <v>3</v>
      </c>
      <c r="B5" s="1">
        <v>42543</v>
      </c>
      <c r="C5" s="2">
        <v>0.63381944444444438</v>
      </c>
      <c r="D5">
        <v>23.3</v>
      </c>
      <c r="E5" t="s">
        <v>22</v>
      </c>
      <c r="F5" t="e">
        <f t="shared" si="0"/>
        <v>#NAME?</v>
      </c>
      <c r="G5" t="s">
        <v>22</v>
      </c>
      <c r="H5" t="s">
        <v>23</v>
      </c>
      <c r="I5" t="s">
        <v>24</v>
      </c>
      <c r="J5" t="s">
        <v>23</v>
      </c>
      <c r="K5" t="s">
        <v>24</v>
      </c>
      <c r="L5" t="e">
        <f t="shared" si="1"/>
        <v>#NAME?</v>
      </c>
      <c r="M5" t="s">
        <v>23</v>
      </c>
      <c r="N5" t="s">
        <v>52</v>
      </c>
      <c r="O5" s="3"/>
      <c r="P5" s="4"/>
      <c r="Q5" s="2"/>
      <c r="R5" s="2"/>
      <c r="S5" s="2"/>
      <c r="T5" s="3"/>
    </row>
    <row r="6" spans="1:20">
      <c r="A6">
        <v>4</v>
      </c>
      <c r="B6" s="1">
        <v>42543</v>
      </c>
      <c r="C6" s="2">
        <v>0.63590277777777782</v>
      </c>
      <c r="D6">
        <v>26.3</v>
      </c>
      <c r="E6" t="s">
        <v>22</v>
      </c>
      <c r="F6" t="e">
        <f t="shared" si="0"/>
        <v>#NAME?</v>
      </c>
      <c r="G6" t="s">
        <v>22</v>
      </c>
      <c r="H6" t="s">
        <v>23</v>
      </c>
      <c r="I6" t="s">
        <v>24</v>
      </c>
      <c r="J6" t="s">
        <v>23</v>
      </c>
      <c r="K6" t="s">
        <v>24</v>
      </c>
      <c r="L6" t="e">
        <f t="shared" si="1"/>
        <v>#NAME?</v>
      </c>
      <c r="M6" t="s">
        <v>23</v>
      </c>
      <c r="N6" t="s">
        <v>52</v>
      </c>
      <c r="O6" s="3"/>
      <c r="P6" s="4"/>
      <c r="Q6" s="2"/>
      <c r="R6" s="2"/>
      <c r="S6" s="2"/>
      <c r="T6" s="3"/>
    </row>
    <row r="7" spans="1:20">
      <c r="A7">
        <v>5</v>
      </c>
      <c r="B7" s="1">
        <v>42543</v>
      </c>
      <c r="C7" s="2">
        <v>0.63798611111111114</v>
      </c>
      <c r="D7">
        <v>30.6</v>
      </c>
      <c r="E7" t="s">
        <v>22</v>
      </c>
      <c r="F7" t="e">
        <f t="shared" si="0"/>
        <v>#NAME?</v>
      </c>
      <c r="G7" t="s">
        <v>22</v>
      </c>
      <c r="H7" t="s">
        <v>23</v>
      </c>
      <c r="I7" t="s">
        <v>24</v>
      </c>
      <c r="J7" t="s">
        <v>23</v>
      </c>
      <c r="K7" t="s">
        <v>24</v>
      </c>
      <c r="L7" t="e">
        <f t="shared" si="1"/>
        <v>#NAME?</v>
      </c>
      <c r="M7" t="s">
        <v>23</v>
      </c>
      <c r="N7" t="s">
        <v>52</v>
      </c>
      <c r="O7" s="3"/>
      <c r="P7" s="4"/>
      <c r="Q7" s="2"/>
      <c r="R7" s="2"/>
      <c r="S7" s="2"/>
      <c r="T7" s="3"/>
    </row>
    <row r="8" spans="1:20">
      <c r="A8">
        <v>6</v>
      </c>
      <c r="B8" s="1">
        <v>42543</v>
      </c>
      <c r="C8" s="2">
        <v>0.64006944444444447</v>
      </c>
      <c r="D8">
        <v>34.700000000000003</v>
      </c>
      <c r="E8" t="s">
        <v>22</v>
      </c>
      <c r="F8" t="e">
        <f t="shared" si="0"/>
        <v>#NAME?</v>
      </c>
      <c r="G8" t="s">
        <v>22</v>
      </c>
      <c r="H8" t="s">
        <v>23</v>
      </c>
      <c r="I8" t="s">
        <v>24</v>
      </c>
      <c r="J8" t="s">
        <v>23</v>
      </c>
      <c r="K8" t="s">
        <v>24</v>
      </c>
      <c r="L8" t="e">
        <f t="shared" si="1"/>
        <v>#NAME?</v>
      </c>
      <c r="M8" t="s">
        <v>23</v>
      </c>
      <c r="N8" t="s">
        <v>52</v>
      </c>
      <c r="O8" s="3"/>
      <c r="P8" s="4"/>
      <c r="Q8" s="2"/>
      <c r="R8" s="2"/>
      <c r="S8" s="2"/>
      <c r="T8" s="3"/>
    </row>
    <row r="9" spans="1:20">
      <c r="A9">
        <v>7</v>
      </c>
      <c r="B9" s="1">
        <v>42543</v>
      </c>
      <c r="C9" s="2">
        <v>0.64215277777777779</v>
      </c>
      <c r="D9">
        <v>38.4</v>
      </c>
      <c r="E9" t="s">
        <v>22</v>
      </c>
      <c r="F9" t="e">
        <f t="shared" si="0"/>
        <v>#NAME?</v>
      </c>
      <c r="G9" t="s">
        <v>22</v>
      </c>
      <c r="H9" t="s">
        <v>23</v>
      </c>
      <c r="I9" t="s">
        <v>24</v>
      </c>
      <c r="J9" t="s">
        <v>23</v>
      </c>
      <c r="K9" t="s">
        <v>24</v>
      </c>
      <c r="L9" t="e">
        <f t="shared" si="1"/>
        <v>#NAME?</v>
      </c>
      <c r="M9" t="s">
        <v>23</v>
      </c>
      <c r="N9" t="s">
        <v>52</v>
      </c>
      <c r="O9" s="3"/>
      <c r="P9" s="4"/>
      <c r="Q9" s="2"/>
      <c r="T9" s="3"/>
    </row>
    <row r="10" spans="1:20">
      <c r="A10">
        <v>8</v>
      </c>
      <c r="B10" s="1">
        <v>42543</v>
      </c>
      <c r="C10" s="2">
        <v>0.64423611111111112</v>
      </c>
      <c r="D10">
        <v>41.9</v>
      </c>
      <c r="E10" t="s">
        <v>22</v>
      </c>
      <c r="F10" t="e">
        <f t="shared" si="0"/>
        <v>#NAME?</v>
      </c>
      <c r="G10" t="s">
        <v>22</v>
      </c>
      <c r="H10" t="s">
        <v>23</v>
      </c>
      <c r="I10" t="s">
        <v>24</v>
      </c>
      <c r="J10" t="s">
        <v>23</v>
      </c>
      <c r="K10" t="s">
        <v>24</v>
      </c>
      <c r="L10" t="e">
        <f t="shared" si="1"/>
        <v>#NAME?</v>
      </c>
      <c r="M10" t="s">
        <v>23</v>
      </c>
      <c r="N10" t="s">
        <v>52</v>
      </c>
      <c r="O10" s="2">
        <f>P2-C3</f>
        <v>2.083333333333659E-4</v>
      </c>
    </row>
    <row r="11" spans="1:20">
      <c r="A11">
        <v>9</v>
      </c>
      <c r="B11" s="1">
        <v>42543</v>
      </c>
      <c r="C11" s="2">
        <v>0.64631944444444445</v>
      </c>
      <c r="D11">
        <v>45.1</v>
      </c>
      <c r="E11" t="s">
        <v>22</v>
      </c>
      <c r="F11" t="e">
        <f t="shared" si="0"/>
        <v>#NAME?</v>
      </c>
      <c r="G11" t="s">
        <v>22</v>
      </c>
      <c r="H11" t="s">
        <v>23</v>
      </c>
      <c r="I11" t="s">
        <v>24</v>
      </c>
      <c r="J11" t="s">
        <v>23</v>
      </c>
      <c r="K11" t="s">
        <v>24</v>
      </c>
      <c r="L11" t="e">
        <f t="shared" si="1"/>
        <v>#NAME?</v>
      </c>
      <c r="M11" t="s">
        <v>23</v>
      </c>
      <c r="N11" t="s">
        <v>52</v>
      </c>
      <c r="O11" t="s">
        <v>36</v>
      </c>
      <c r="P11" s="2" t="s">
        <v>37</v>
      </c>
    </row>
    <row r="12" spans="1:20">
      <c r="A12">
        <v>10</v>
      </c>
      <c r="B12" s="1">
        <v>42543</v>
      </c>
      <c r="C12" s="2">
        <v>0.64840277777777777</v>
      </c>
      <c r="D12">
        <v>48.2</v>
      </c>
      <c r="E12" t="s">
        <v>22</v>
      </c>
      <c r="F12" t="e">
        <f t="shared" si="0"/>
        <v>#NAME?</v>
      </c>
      <c r="G12" t="s">
        <v>22</v>
      </c>
      <c r="H12" t="s">
        <v>23</v>
      </c>
      <c r="I12" t="s">
        <v>24</v>
      </c>
      <c r="J12" t="s">
        <v>23</v>
      </c>
      <c r="K12" t="s">
        <v>24</v>
      </c>
      <c r="L12" t="e">
        <f t="shared" si="1"/>
        <v>#NAME?</v>
      </c>
      <c r="M12" t="s">
        <v>23</v>
      </c>
      <c r="N12" t="s">
        <v>52</v>
      </c>
      <c r="O12" s="5">
        <v>11</v>
      </c>
      <c r="P12" s="6">
        <f>D3+($O$2*(D4-D3))</f>
        <v>23.09</v>
      </c>
    </row>
    <row r="13" spans="1:20">
      <c r="A13">
        <v>11</v>
      </c>
      <c r="B13" s="1">
        <v>42543</v>
      </c>
      <c r="C13" s="2">
        <v>0.6504861111111111</v>
      </c>
      <c r="D13">
        <v>51.2</v>
      </c>
      <c r="E13" t="s">
        <v>22</v>
      </c>
      <c r="F13" t="e">
        <f t="shared" si="0"/>
        <v>#NAME?</v>
      </c>
      <c r="G13" t="s">
        <v>22</v>
      </c>
      <c r="H13" t="s">
        <v>23</v>
      </c>
      <c r="I13" t="s">
        <v>24</v>
      </c>
      <c r="J13" t="s">
        <v>23</v>
      </c>
      <c r="K13" t="s">
        <v>24</v>
      </c>
      <c r="L13" t="e">
        <f t="shared" si="1"/>
        <v>#NAME?</v>
      </c>
      <c r="M13" t="s">
        <v>23</v>
      </c>
      <c r="N13" t="s">
        <v>52</v>
      </c>
      <c r="O13" s="5">
        <f>O12+3</f>
        <v>14</v>
      </c>
      <c r="P13" s="6">
        <f t="shared" ref="P13:P76" si="2">D4+($O$2*(D5-D4))</f>
        <v>23.030000000000005</v>
      </c>
    </row>
    <row r="14" spans="1:20">
      <c r="A14">
        <v>12</v>
      </c>
      <c r="B14" s="1">
        <v>42543</v>
      </c>
      <c r="C14" s="2">
        <v>0.65256944444444442</v>
      </c>
      <c r="D14">
        <v>53.8</v>
      </c>
      <c r="E14" t="s">
        <v>22</v>
      </c>
      <c r="F14" t="e">
        <f t="shared" si="0"/>
        <v>#NAME?</v>
      </c>
      <c r="G14" t="s">
        <v>22</v>
      </c>
      <c r="H14" t="s">
        <v>23</v>
      </c>
      <c r="I14" t="s">
        <v>24</v>
      </c>
      <c r="J14" t="s">
        <v>23</v>
      </c>
      <c r="K14" t="s">
        <v>24</v>
      </c>
      <c r="L14" t="e">
        <f t="shared" si="1"/>
        <v>#NAME?</v>
      </c>
      <c r="M14" t="s">
        <v>23</v>
      </c>
      <c r="N14" t="s">
        <v>52</v>
      </c>
      <c r="O14" s="5">
        <f>O13+3</f>
        <v>17</v>
      </c>
      <c r="P14" s="6">
        <f t="shared" si="2"/>
        <v>23.600000000000048</v>
      </c>
    </row>
    <row r="15" spans="1:20">
      <c r="A15">
        <v>13</v>
      </c>
      <c r="B15" s="1">
        <v>42543</v>
      </c>
      <c r="C15" s="2">
        <v>0.65465277777777775</v>
      </c>
      <c r="D15">
        <v>56.6</v>
      </c>
      <c r="E15" t="s">
        <v>22</v>
      </c>
      <c r="F15" t="e">
        <f t="shared" si="0"/>
        <v>#NAME?</v>
      </c>
      <c r="G15" t="s">
        <v>22</v>
      </c>
      <c r="H15" t="s">
        <v>23</v>
      </c>
      <c r="I15" t="s">
        <v>24</v>
      </c>
      <c r="J15" t="s">
        <v>23</v>
      </c>
      <c r="K15" t="s">
        <v>24</v>
      </c>
      <c r="L15" t="e">
        <f t="shared" si="1"/>
        <v>#NAME?</v>
      </c>
      <c r="M15" t="s">
        <v>23</v>
      </c>
      <c r="N15" t="s">
        <v>52</v>
      </c>
      <c r="O15" s="5">
        <f t="shared" ref="O15:O78" si="3">O14+3</f>
        <v>20</v>
      </c>
      <c r="P15" s="6">
        <f t="shared" si="2"/>
        <v>26.730000000000068</v>
      </c>
    </row>
    <row r="16" spans="1:20">
      <c r="A16">
        <v>14</v>
      </c>
      <c r="B16" s="1">
        <v>42543</v>
      </c>
      <c r="C16" s="2">
        <v>0.65673611111111108</v>
      </c>
      <c r="D16">
        <v>59.4</v>
      </c>
      <c r="E16" t="s">
        <v>22</v>
      </c>
      <c r="F16" t="e">
        <f t="shared" si="0"/>
        <v>#NAME?</v>
      </c>
      <c r="G16" t="s">
        <v>22</v>
      </c>
      <c r="H16" t="s">
        <v>23</v>
      </c>
      <c r="I16" t="s">
        <v>24</v>
      </c>
      <c r="J16" t="s">
        <v>23</v>
      </c>
      <c r="K16" t="s">
        <v>24</v>
      </c>
      <c r="L16" t="e">
        <f t="shared" si="1"/>
        <v>#NAME?</v>
      </c>
      <c r="M16" t="s">
        <v>23</v>
      </c>
      <c r="N16" t="s">
        <v>52</v>
      </c>
      <c r="O16" s="5">
        <f t="shared" si="3"/>
        <v>23</v>
      </c>
      <c r="P16" s="6">
        <f t="shared" si="2"/>
        <v>31.010000000000066</v>
      </c>
    </row>
    <row r="17" spans="1:19">
      <c r="A17">
        <v>15</v>
      </c>
      <c r="B17" s="1">
        <v>42543</v>
      </c>
      <c r="C17" s="2">
        <v>0.65881944444444451</v>
      </c>
      <c r="D17">
        <v>61.9</v>
      </c>
      <c r="E17" t="s">
        <v>22</v>
      </c>
      <c r="F17" t="e">
        <f t="shared" si="0"/>
        <v>#NAME?</v>
      </c>
      <c r="G17" t="s">
        <v>22</v>
      </c>
      <c r="H17" t="s">
        <v>23</v>
      </c>
      <c r="I17" t="s">
        <v>24</v>
      </c>
      <c r="J17" t="s">
        <v>23</v>
      </c>
      <c r="K17" t="s">
        <v>24</v>
      </c>
      <c r="L17" t="e">
        <f t="shared" si="1"/>
        <v>#NAME?</v>
      </c>
      <c r="M17" t="s">
        <v>23</v>
      </c>
      <c r="N17" t="s">
        <v>52</v>
      </c>
      <c r="O17" s="5">
        <f t="shared" si="3"/>
        <v>26</v>
      </c>
      <c r="P17" s="6">
        <f t="shared" si="2"/>
        <v>35.070000000000057</v>
      </c>
    </row>
    <row r="18" spans="1:19">
      <c r="A18">
        <v>16</v>
      </c>
      <c r="B18" s="1">
        <v>42543</v>
      </c>
      <c r="C18" s="2">
        <v>0.66090277777777773</v>
      </c>
      <c r="D18">
        <v>64.599999999999994</v>
      </c>
      <c r="E18" t="s">
        <v>22</v>
      </c>
      <c r="F18" t="e">
        <f t="shared" si="0"/>
        <v>#NAME?</v>
      </c>
      <c r="G18" t="s">
        <v>22</v>
      </c>
      <c r="H18" t="s">
        <v>23</v>
      </c>
      <c r="I18" t="s">
        <v>24</v>
      </c>
      <c r="J18" t="s">
        <v>23</v>
      </c>
      <c r="K18" t="s">
        <v>24</v>
      </c>
      <c r="L18" t="e">
        <f t="shared" si="1"/>
        <v>#NAME?</v>
      </c>
      <c r="M18" t="s">
        <v>23</v>
      </c>
      <c r="N18" t="s">
        <v>52</v>
      </c>
      <c r="O18" s="5">
        <f t="shared" si="3"/>
        <v>29</v>
      </c>
      <c r="P18" s="6">
        <f t="shared" si="2"/>
        <v>38.750000000000057</v>
      </c>
    </row>
    <row r="19" spans="1:19">
      <c r="A19">
        <v>17</v>
      </c>
      <c r="B19" s="1">
        <v>42543</v>
      </c>
      <c r="C19" s="2">
        <v>0.66298611111111116</v>
      </c>
      <c r="D19">
        <v>67.3</v>
      </c>
      <c r="E19" t="s">
        <v>22</v>
      </c>
      <c r="F19" t="e">
        <f t="shared" si="0"/>
        <v>#NAME?</v>
      </c>
      <c r="G19" t="s">
        <v>22</v>
      </c>
      <c r="H19" t="s">
        <v>23</v>
      </c>
      <c r="I19" t="s">
        <v>24</v>
      </c>
      <c r="J19" t="s">
        <v>23</v>
      </c>
      <c r="K19" t="s">
        <v>24</v>
      </c>
      <c r="L19" t="e">
        <f t="shared" si="1"/>
        <v>#NAME?</v>
      </c>
      <c r="M19" t="s">
        <v>23</v>
      </c>
      <c r="N19" t="s">
        <v>52</v>
      </c>
      <c r="O19" s="5">
        <f t="shared" si="3"/>
        <v>32</v>
      </c>
      <c r="P19" s="6">
        <f t="shared" si="2"/>
        <v>42.220000000000049</v>
      </c>
    </row>
    <row r="20" spans="1:19">
      <c r="A20">
        <v>18</v>
      </c>
      <c r="B20" s="1">
        <v>42543</v>
      </c>
      <c r="C20" s="2">
        <v>0.66506944444444438</v>
      </c>
      <c r="D20">
        <v>69.8</v>
      </c>
      <c r="E20" t="s">
        <v>22</v>
      </c>
      <c r="F20" t="e">
        <f t="shared" si="0"/>
        <v>#NAME?</v>
      </c>
      <c r="G20" t="s">
        <v>22</v>
      </c>
      <c r="H20" t="s">
        <v>23</v>
      </c>
      <c r="I20" t="s">
        <v>24</v>
      </c>
      <c r="J20" t="s">
        <v>23</v>
      </c>
      <c r="K20" t="s">
        <v>24</v>
      </c>
      <c r="L20" t="e">
        <f t="shared" si="1"/>
        <v>#NAME?</v>
      </c>
      <c r="M20" t="s">
        <v>23</v>
      </c>
      <c r="N20" t="s">
        <v>52</v>
      </c>
      <c r="O20" s="5">
        <f t="shared" si="3"/>
        <v>35</v>
      </c>
      <c r="P20" s="6">
        <f t="shared" si="2"/>
        <v>45.410000000000053</v>
      </c>
    </row>
    <row r="21" spans="1:19">
      <c r="A21">
        <v>19</v>
      </c>
      <c r="B21" s="1">
        <v>42543</v>
      </c>
      <c r="C21" s="2">
        <v>0.66715277777777782</v>
      </c>
      <c r="D21">
        <v>72.5</v>
      </c>
      <c r="E21" t="s">
        <v>22</v>
      </c>
      <c r="F21" t="e">
        <f t="shared" si="0"/>
        <v>#NAME?</v>
      </c>
      <c r="G21" t="s">
        <v>22</v>
      </c>
      <c r="H21" t="s">
        <v>23</v>
      </c>
      <c r="I21" t="s">
        <v>24</v>
      </c>
      <c r="J21" t="s">
        <v>23</v>
      </c>
      <c r="K21" t="s">
        <v>24</v>
      </c>
      <c r="L21" t="e">
        <f t="shared" si="1"/>
        <v>#NAME?</v>
      </c>
      <c r="M21" t="s">
        <v>23</v>
      </c>
      <c r="N21" t="s">
        <v>52</v>
      </c>
      <c r="O21" s="5">
        <f t="shared" si="3"/>
        <v>38</v>
      </c>
      <c r="P21" s="6">
        <f t="shared" si="2"/>
        <v>48.50000000000005</v>
      </c>
      <c r="R21" s="3"/>
      <c r="S21" s="2"/>
    </row>
    <row r="22" spans="1:19">
      <c r="A22">
        <v>20</v>
      </c>
      <c r="B22" s="1">
        <v>42543</v>
      </c>
      <c r="C22" s="2">
        <v>0.66923611111111114</v>
      </c>
      <c r="D22">
        <v>75.099999999999994</v>
      </c>
      <c r="E22" t="s">
        <v>22</v>
      </c>
      <c r="F22" t="e">
        <f t="shared" si="0"/>
        <v>#NAME?</v>
      </c>
      <c r="G22" t="s">
        <v>22</v>
      </c>
      <c r="H22" t="s">
        <v>23</v>
      </c>
      <c r="I22" t="s">
        <v>24</v>
      </c>
      <c r="J22" t="s">
        <v>23</v>
      </c>
      <c r="K22" t="s">
        <v>24</v>
      </c>
      <c r="L22" t="e">
        <f t="shared" si="1"/>
        <v>#NAME?</v>
      </c>
      <c r="M22" t="s">
        <v>23</v>
      </c>
      <c r="N22" t="s">
        <v>52</v>
      </c>
      <c r="O22" s="5">
        <f t="shared" si="3"/>
        <v>41</v>
      </c>
      <c r="P22" s="6">
        <f t="shared" si="2"/>
        <v>51.460000000000043</v>
      </c>
    </row>
    <row r="23" spans="1:19">
      <c r="A23">
        <v>21</v>
      </c>
      <c r="B23" s="1">
        <v>42543</v>
      </c>
      <c r="C23" s="2">
        <v>0.67131944444444447</v>
      </c>
      <c r="D23">
        <v>77.7</v>
      </c>
      <c r="E23" t="s">
        <v>22</v>
      </c>
      <c r="F23" t="e">
        <f t="shared" si="0"/>
        <v>#NAME?</v>
      </c>
      <c r="G23" t="s">
        <v>22</v>
      </c>
      <c r="H23" t="s">
        <v>23</v>
      </c>
      <c r="I23" t="s">
        <v>24</v>
      </c>
      <c r="J23" t="s">
        <v>23</v>
      </c>
      <c r="K23" t="s">
        <v>24</v>
      </c>
      <c r="L23" t="e">
        <f t="shared" si="1"/>
        <v>#NAME?</v>
      </c>
      <c r="M23" t="s">
        <v>23</v>
      </c>
      <c r="N23" t="s">
        <v>52</v>
      </c>
      <c r="O23" s="5">
        <f t="shared" si="3"/>
        <v>44</v>
      </c>
      <c r="P23" s="6">
        <f t="shared" si="2"/>
        <v>54.080000000000041</v>
      </c>
    </row>
    <row r="24" spans="1:19">
      <c r="A24">
        <v>22</v>
      </c>
      <c r="B24" s="1">
        <v>42543</v>
      </c>
      <c r="C24" s="2">
        <v>0.67340277777777768</v>
      </c>
      <c r="D24">
        <v>80.3</v>
      </c>
      <c r="E24" t="s">
        <v>22</v>
      </c>
      <c r="F24" t="e">
        <f t="shared" si="0"/>
        <v>#NAME?</v>
      </c>
      <c r="G24" t="s">
        <v>22</v>
      </c>
      <c r="H24" t="s">
        <v>23</v>
      </c>
      <c r="I24" t="s">
        <v>24</v>
      </c>
      <c r="J24" t="s">
        <v>23</v>
      </c>
      <c r="K24" t="s">
        <v>24</v>
      </c>
      <c r="L24" t="e">
        <f t="shared" si="1"/>
        <v>#NAME?</v>
      </c>
      <c r="M24" t="s">
        <v>23</v>
      </c>
      <c r="N24" t="s">
        <v>52</v>
      </c>
      <c r="O24" s="5">
        <f t="shared" si="3"/>
        <v>47</v>
      </c>
      <c r="P24" s="6">
        <f t="shared" si="2"/>
        <v>56.880000000000045</v>
      </c>
    </row>
    <row r="25" spans="1:19">
      <c r="A25">
        <v>23</v>
      </c>
      <c r="B25" s="1">
        <v>42543</v>
      </c>
      <c r="C25" s="2">
        <v>0.67548611111111112</v>
      </c>
      <c r="D25">
        <v>82.8</v>
      </c>
      <c r="E25" t="s">
        <v>22</v>
      </c>
      <c r="F25" t="e">
        <f t="shared" si="0"/>
        <v>#NAME?</v>
      </c>
      <c r="G25" t="s">
        <v>22</v>
      </c>
      <c r="H25" t="s">
        <v>23</v>
      </c>
      <c r="I25" t="s">
        <v>24</v>
      </c>
      <c r="J25" t="s">
        <v>23</v>
      </c>
      <c r="K25" t="s">
        <v>24</v>
      </c>
      <c r="L25" t="e">
        <f t="shared" si="1"/>
        <v>#NAME?</v>
      </c>
      <c r="M25" t="s">
        <v>23</v>
      </c>
      <c r="N25" t="s">
        <v>52</v>
      </c>
      <c r="O25" s="5">
        <f t="shared" si="3"/>
        <v>50</v>
      </c>
      <c r="P25" s="6">
        <f t="shared" si="2"/>
        <v>59.650000000000034</v>
      </c>
    </row>
    <row r="26" spans="1:19">
      <c r="A26">
        <v>24</v>
      </c>
      <c r="B26" s="1">
        <v>42543</v>
      </c>
      <c r="C26" s="2">
        <v>0.67756944444444445</v>
      </c>
      <c r="D26">
        <v>85.5</v>
      </c>
      <c r="E26" t="s">
        <v>22</v>
      </c>
      <c r="F26" t="e">
        <f t="shared" si="0"/>
        <v>#NAME?</v>
      </c>
      <c r="G26" t="s">
        <v>22</v>
      </c>
      <c r="H26" t="s">
        <v>23</v>
      </c>
      <c r="I26" t="s">
        <v>24</v>
      </c>
      <c r="J26" t="s">
        <v>23</v>
      </c>
      <c r="K26" t="s">
        <v>24</v>
      </c>
      <c r="L26" t="e">
        <f t="shared" si="1"/>
        <v>#NAME?</v>
      </c>
      <c r="M26" t="s">
        <v>23</v>
      </c>
      <c r="N26" t="s">
        <v>52</v>
      </c>
      <c r="O26" s="5">
        <f t="shared" si="3"/>
        <v>53</v>
      </c>
      <c r="P26" s="6">
        <f t="shared" si="2"/>
        <v>62.170000000000037</v>
      </c>
    </row>
    <row r="27" spans="1:19">
      <c r="A27">
        <v>25</v>
      </c>
      <c r="B27" s="1">
        <v>42543</v>
      </c>
      <c r="C27" s="2">
        <v>0.67965277777777777</v>
      </c>
      <c r="D27">
        <v>88.2</v>
      </c>
      <c r="E27" t="s">
        <v>22</v>
      </c>
      <c r="F27" t="e">
        <f t="shared" si="0"/>
        <v>#NAME?</v>
      </c>
      <c r="G27" t="s">
        <v>22</v>
      </c>
      <c r="H27" t="s">
        <v>23</v>
      </c>
      <c r="I27" t="s">
        <v>24</v>
      </c>
      <c r="J27" t="s">
        <v>23</v>
      </c>
      <c r="K27" t="s">
        <v>24</v>
      </c>
      <c r="L27" t="e">
        <f t="shared" si="1"/>
        <v>#NAME?</v>
      </c>
      <c r="M27" t="s">
        <v>23</v>
      </c>
      <c r="N27" t="s">
        <v>52</v>
      </c>
      <c r="O27" s="5">
        <f t="shared" si="3"/>
        <v>56</v>
      </c>
      <c r="P27" s="6">
        <f t="shared" si="2"/>
        <v>64.870000000000033</v>
      </c>
    </row>
    <row r="28" spans="1:19">
      <c r="A28">
        <v>26</v>
      </c>
      <c r="B28" s="1">
        <v>42543</v>
      </c>
      <c r="C28" s="2">
        <v>0.68173611111111121</v>
      </c>
      <c r="D28">
        <v>90.7</v>
      </c>
      <c r="E28" t="s">
        <v>22</v>
      </c>
      <c r="F28" t="e">
        <f t="shared" si="0"/>
        <v>#NAME?</v>
      </c>
      <c r="G28" t="s">
        <v>22</v>
      </c>
      <c r="H28" t="s">
        <v>23</v>
      </c>
      <c r="I28" t="s">
        <v>24</v>
      </c>
      <c r="J28" t="s">
        <v>23</v>
      </c>
      <c r="K28" t="s">
        <v>24</v>
      </c>
      <c r="L28" t="e">
        <f t="shared" si="1"/>
        <v>#NAME?</v>
      </c>
      <c r="M28" t="s">
        <v>23</v>
      </c>
      <c r="N28" t="s">
        <v>52</v>
      </c>
      <c r="O28" s="5">
        <f t="shared" si="3"/>
        <v>59</v>
      </c>
      <c r="P28" s="6">
        <f t="shared" si="2"/>
        <v>67.55000000000004</v>
      </c>
    </row>
    <row r="29" spans="1:19">
      <c r="A29">
        <v>27</v>
      </c>
      <c r="B29" s="1">
        <v>42543</v>
      </c>
      <c r="C29" s="2">
        <v>0.68381944444444442</v>
      </c>
      <c r="D29">
        <v>93.4</v>
      </c>
      <c r="E29" t="s">
        <v>22</v>
      </c>
      <c r="F29" t="e">
        <f t="shared" si="0"/>
        <v>#NAME?</v>
      </c>
      <c r="G29" t="s">
        <v>22</v>
      </c>
      <c r="H29" t="s">
        <v>23</v>
      </c>
      <c r="I29" t="s">
        <v>24</v>
      </c>
      <c r="J29" t="s">
        <v>23</v>
      </c>
      <c r="K29" t="s">
        <v>24</v>
      </c>
      <c r="L29" t="e">
        <f t="shared" si="1"/>
        <v>#NAME?</v>
      </c>
      <c r="M29" t="s">
        <v>23</v>
      </c>
      <c r="N29" t="s">
        <v>52</v>
      </c>
      <c r="O29" s="5">
        <f t="shared" si="3"/>
        <v>62</v>
      </c>
      <c r="P29" s="6">
        <f t="shared" si="2"/>
        <v>70.070000000000036</v>
      </c>
    </row>
    <row r="30" spans="1:19">
      <c r="A30">
        <v>28</v>
      </c>
      <c r="B30" s="1">
        <v>42543</v>
      </c>
      <c r="C30" s="2">
        <v>0.68590277777777775</v>
      </c>
      <c r="D30">
        <v>96</v>
      </c>
      <c r="E30" t="s">
        <v>22</v>
      </c>
      <c r="F30" t="e">
        <f t="shared" si="0"/>
        <v>#NAME?</v>
      </c>
      <c r="G30" t="s">
        <v>22</v>
      </c>
      <c r="H30" t="s">
        <v>23</v>
      </c>
      <c r="I30" t="s">
        <v>24</v>
      </c>
      <c r="J30" t="s">
        <v>23</v>
      </c>
      <c r="K30" t="s">
        <v>24</v>
      </c>
      <c r="L30" t="e">
        <f t="shared" si="1"/>
        <v>#NAME?</v>
      </c>
      <c r="M30" t="s">
        <v>23</v>
      </c>
      <c r="N30" t="s">
        <v>52</v>
      </c>
      <c r="O30" s="5">
        <f t="shared" si="3"/>
        <v>65</v>
      </c>
      <c r="P30" s="6">
        <f t="shared" si="2"/>
        <v>72.760000000000034</v>
      </c>
    </row>
    <row r="31" spans="1:19">
      <c r="A31">
        <v>29</v>
      </c>
      <c r="B31" s="1">
        <v>42543</v>
      </c>
      <c r="C31" s="2">
        <v>0.68798611111111108</v>
      </c>
      <c r="D31">
        <v>98.5</v>
      </c>
      <c r="E31" t="s">
        <v>22</v>
      </c>
      <c r="F31" t="e">
        <f t="shared" si="0"/>
        <v>#NAME?</v>
      </c>
      <c r="G31" t="s">
        <v>22</v>
      </c>
      <c r="H31" t="s">
        <v>23</v>
      </c>
      <c r="I31" t="s">
        <v>24</v>
      </c>
      <c r="J31" t="s">
        <v>23</v>
      </c>
      <c r="K31" t="s">
        <v>24</v>
      </c>
      <c r="L31" t="e">
        <f t="shared" si="1"/>
        <v>#NAME?</v>
      </c>
      <c r="M31" t="s">
        <v>23</v>
      </c>
      <c r="N31" t="s">
        <v>52</v>
      </c>
      <c r="O31" s="5">
        <f t="shared" si="3"/>
        <v>68</v>
      </c>
      <c r="P31" s="6">
        <f t="shared" si="2"/>
        <v>75.360000000000042</v>
      </c>
    </row>
    <row r="32" spans="1:19">
      <c r="A32">
        <v>30</v>
      </c>
      <c r="B32" s="1">
        <v>42543</v>
      </c>
      <c r="C32" s="2">
        <v>0.69006944444444451</v>
      </c>
      <c r="D32">
        <v>101.2</v>
      </c>
      <c r="E32" t="s">
        <v>22</v>
      </c>
      <c r="F32" t="e">
        <f t="shared" si="0"/>
        <v>#NAME?</v>
      </c>
      <c r="G32" t="s">
        <v>22</v>
      </c>
      <c r="H32" t="s">
        <v>23</v>
      </c>
      <c r="I32" t="s">
        <v>24</v>
      </c>
      <c r="J32" t="s">
        <v>23</v>
      </c>
      <c r="K32" t="s">
        <v>24</v>
      </c>
      <c r="L32" t="e">
        <f t="shared" si="1"/>
        <v>#NAME?</v>
      </c>
      <c r="M32" t="s">
        <v>23</v>
      </c>
      <c r="N32" t="s">
        <v>52</v>
      </c>
      <c r="O32" s="5">
        <f t="shared" si="3"/>
        <v>71</v>
      </c>
      <c r="P32" s="6">
        <f t="shared" si="2"/>
        <v>77.960000000000036</v>
      </c>
    </row>
    <row r="33" spans="1:16">
      <c r="A33">
        <v>31</v>
      </c>
      <c r="B33" s="1">
        <v>42543</v>
      </c>
      <c r="C33" s="2">
        <v>0.69215277777777784</v>
      </c>
      <c r="D33">
        <v>103.8</v>
      </c>
      <c r="E33" t="s">
        <v>22</v>
      </c>
      <c r="F33" t="e">
        <f t="shared" si="0"/>
        <v>#NAME?</v>
      </c>
      <c r="G33" t="s">
        <v>22</v>
      </c>
      <c r="H33" t="s">
        <v>23</v>
      </c>
      <c r="I33" t="s">
        <v>24</v>
      </c>
      <c r="J33" t="s">
        <v>23</v>
      </c>
      <c r="K33" t="s">
        <v>24</v>
      </c>
      <c r="L33" t="e">
        <f t="shared" si="1"/>
        <v>#NAME?</v>
      </c>
      <c r="M33" t="s">
        <v>23</v>
      </c>
      <c r="N33" t="s">
        <v>52</v>
      </c>
      <c r="O33" s="5">
        <f t="shared" si="3"/>
        <v>74</v>
      </c>
      <c r="P33" s="6">
        <f t="shared" si="2"/>
        <v>80.55000000000004</v>
      </c>
    </row>
    <row r="34" spans="1:16">
      <c r="A34">
        <v>32</v>
      </c>
      <c r="B34" s="1">
        <v>42543</v>
      </c>
      <c r="C34" s="2">
        <v>0.69423611111111105</v>
      </c>
      <c r="D34">
        <v>106.4</v>
      </c>
      <c r="E34" t="s">
        <v>22</v>
      </c>
      <c r="F34" t="e">
        <f t="shared" si="0"/>
        <v>#NAME?</v>
      </c>
      <c r="G34" t="s">
        <v>22</v>
      </c>
      <c r="H34" t="s">
        <v>23</v>
      </c>
      <c r="I34" t="s">
        <v>24</v>
      </c>
      <c r="J34" t="s">
        <v>23</v>
      </c>
      <c r="K34" t="s">
        <v>24</v>
      </c>
      <c r="L34" t="e">
        <f t="shared" si="1"/>
        <v>#NAME?</v>
      </c>
      <c r="M34" t="s">
        <v>23</v>
      </c>
      <c r="N34" t="s">
        <v>52</v>
      </c>
      <c r="O34" s="5">
        <f t="shared" si="3"/>
        <v>77</v>
      </c>
      <c r="P34" s="6">
        <f t="shared" si="2"/>
        <v>83.070000000000036</v>
      </c>
    </row>
    <row r="35" spans="1:16">
      <c r="A35">
        <v>33</v>
      </c>
      <c r="B35" s="1">
        <v>42543</v>
      </c>
      <c r="C35" s="2">
        <v>0.69631944444444438</v>
      </c>
      <c r="D35">
        <v>108.9</v>
      </c>
      <c r="E35" t="s">
        <v>22</v>
      </c>
      <c r="F35" t="e">
        <f t="shared" si="0"/>
        <v>#NAME?</v>
      </c>
      <c r="G35" t="s">
        <v>22</v>
      </c>
      <c r="H35" t="s">
        <v>23</v>
      </c>
      <c r="I35" t="s">
        <v>24</v>
      </c>
      <c r="J35" t="s">
        <v>23</v>
      </c>
      <c r="K35" t="s">
        <v>24</v>
      </c>
      <c r="L35" t="e">
        <f t="shared" si="1"/>
        <v>#NAME?</v>
      </c>
      <c r="M35" t="s">
        <v>23</v>
      </c>
      <c r="N35" t="s">
        <v>52</v>
      </c>
      <c r="O35" s="5">
        <f t="shared" si="3"/>
        <v>80</v>
      </c>
      <c r="P35" s="6">
        <f t="shared" si="2"/>
        <v>85.770000000000039</v>
      </c>
    </row>
    <row r="36" spans="1:16">
      <c r="A36">
        <v>34</v>
      </c>
      <c r="B36" s="1">
        <v>42543</v>
      </c>
      <c r="C36" s="2">
        <v>0.69840277777777782</v>
      </c>
      <c r="D36">
        <v>111.6</v>
      </c>
      <c r="E36" t="s">
        <v>22</v>
      </c>
      <c r="F36" t="e">
        <f t="shared" si="0"/>
        <v>#NAME?</v>
      </c>
      <c r="G36" t="s">
        <v>22</v>
      </c>
      <c r="H36" t="s">
        <v>23</v>
      </c>
      <c r="I36" t="s">
        <v>24</v>
      </c>
      <c r="J36" t="s">
        <v>23</v>
      </c>
      <c r="K36" t="s">
        <v>24</v>
      </c>
      <c r="L36" t="e">
        <f t="shared" si="1"/>
        <v>#NAME?</v>
      </c>
      <c r="M36" t="s">
        <v>23</v>
      </c>
      <c r="N36" t="s">
        <v>52</v>
      </c>
      <c r="O36" s="5">
        <f t="shared" si="3"/>
        <v>83</v>
      </c>
      <c r="P36" s="6">
        <f t="shared" si="2"/>
        <v>88.450000000000045</v>
      </c>
    </row>
    <row r="37" spans="1:16">
      <c r="A37">
        <v>35</v>
      </c>
      <c r="B37" s="1">
        <v>42543</v>
      </c>
      <c r="C37" s="2">
        <v>0.70048611111111114</v>
      </c>
      <c r="D37">
        <v>114</v>
      </c>
      <c r="E37" t="s">
        <v>22</v>
      </c>
      <c r="F37" t="e">
        <f t="shared" si="0"/>
        <v>#NAME?</v>
      </c>
      <c r="G37" t="s">
        <v>22</v>
      </c>
      <c r="H37" t="s">
        <v>23</v>
      </c>
      <c r="I37" t="s">
        <v>24</v>
      </c>
      <c r="J37" t="s">
        <v>23</v>
      </c>
      <c r="K37" t="s">
        <v>24</v>
      </c>
      <c r="L37" t="e">
        <f t="shared" si="1"/>
        <v>#NAME?</v>
      </c>
      <c r="M37" t="s">
        <v>23</v>
      </c>
      <c r="N37" t="s">
        <v>52</v>
      </c>
      <c r="O37" s="5">
        <f t="shared" si="3"/>
        <v>86</v>
      </c>
      <c r="P37" s="6">
        <f t="shared" si="2"/>
        <v>90.970000000000041</v>
      </c>
    </row>
    <row r="38" spans="1:16">
      <c r="A38">
        <v>36</v>
      </c>
      <c r="B38" s="1">
        <v>42543</v>
      </c>
      <c r="C38" s="2">
        <v>0.70256944444444447</v>
      </c>
      <c r="D38">
        <v>116.6</v>
      </c>
      <c r="E38" t="s">
        <v>22</v>
      </c>
      <c r="F38" t="e">
        <f t="shared" si="0"/>
        <v>#NAME?</v>
      </c>
      <c r="G38" t="s">
        <v>22</v>
      </c>
      <c r="H38" t="s">
        <v>23</v>
      </c>
      <c r="I38" t="s">
        <v>24</v>
      </c>
      <c r="J38" t="s">
        <v>23</v>
      </c>
      <c r="K38" t="s">
        <v>24</v>
      </c>
      <c r="L38" t="e">
        <f t="shared" si="1"/>
        <v>#NAME?</v>
      </c>
      <c r="M38" t="s">
        <v>23</v>
      </c>
      <c r="N38" t="s">
        <v>52</v>
      </c>
      <c r="O38" s="5">
        <f t="shared" si="3"/>
        <v>89</v>
      </c>
      <c r="P38" s="6">
        <f t="shared" si="2"/>
        <v>93.660000000000039</v>
      </c>
    </row>
    <row r="39" spans="1:16">
      <c r="A39">
        <v>37</v>
      </c>
      <c r="B39" s="1">
        <v>42543</v>
      </c>
      <c r="C39" s="2">
        <v>0.70465277777777768</v>
      </c>
      <c r="D39">
        <v>119.3</v>
      </c>
      <c r="E39" t="s">
        <v>22</v>
      </c>
      <c r="F39" t="e">
        <f t="shared" si="0"/>
        <v>#NAME?</v>
      </c>
      <c r="G39" t="s">
        <v>22</v>
      </c>
      <c r="H39" t="s">
        <v>23</v>
      </c>
      <c r="I39" t="s">
        <v>24</v>
      </c>
      <c r="J39" t="s">
        <v>23</v>
      </c>
      <c r="K39" t="s">
        <v>24</v>
      </c>
      <c r="L39" t="e">
        <f t="shared" si="1"/>
        <v>#NAME?</v>
      </c>
      <c r="M39" t="s">
        <v>23</v>
      </c>
      <c r="N39" t="s">
        <v>52</v>
      </c>
      <c r="O39" s="5">
        <f t="shared" si="3"/>
        <v>92</v>
      </c>
      <c r="P39" s="6">
        <f t="shared" si="2"/>
        <v>96.250000000000043</v>
      </c>
    </row>
    <row r="40" spans="1:16">
      <c r="A40">
        <v>38</v>
      </c>
      <c r="B40" s="1">
        <v>42543</v>
      </c>
      <c r="C40" s="2">
        <v>0.70673611111111112</v>
      </c>
      <c r="D40">
        <v>121.7</v>
      </c>
      <c r="E40" t="s">
        <v>22</v>
      </c>
      <c r="F40" t="e">
        <f t="shared" si="0"/>
        <v>#NAME?</v>
      </c>
      <c r="G40" t="s">
        <v>22</v>
      </c>
      <c r="H40" t="s">
        <v>23</v>
      </c>
      <c r="I40" t="s">
        <v>24</v>
      </c>
      <c r="J40" t="s">
        <v>23</v>
      </c>
      <c r="K40" t="s">
        <v>24</v>
      </c>
      <c r="L40" t="e">
        <f t="shared" si="1"/>
        <v>#NAME?</v>
      </c>
      <c r="M40" t="s">
        <v>23</v>
      </c>
      <c r="N40" t="s">
        <v>52</v>
      </c>
      <c r="O40" s="5">
        <f t="shared" si="3"/>
        <v>95</v>
      </c>
      <c r="P40" s="6">
        <f t="shared" si="2"/>
        <v>98.770000000000039</v>
      </c>
    </row>
    <row r="41" spans="1:16">
      <c r="A41">
        <v>39</v>
      </c>
      <c r="B41" s="1">
        <v>42543</v>
      </c>
      <c r="C41" s="2">
        <v>0.70881944444444445</v>
      </c>
      <c r="D41">
        <v>124.5</v>
      </c>
      <c r="E41" t="s">
        <v>22</v>
      </c>
      <c r="F41" t="e">
        <f t="shared" si="0"/>
        <v>#NAME?</v>
      </c>
      <c r="G41" t="s">
        <v>22</v>
      </c>
      <c r="H41" t="s">
        <v>23</v>
      </c>
      <c r="I41" t="s">
        <v>24</v>
      </c>
      <c r="J41" t="s">
        <v>23</v>
      </c>
      <c r="K41" t="s">
        <v>24</v>
      </c>
      <c r="L41" t="e">
        <f t="shared" si="1"/>
        <v>#NAME?</v>
      </c>
      <c r="M41" t="s">
        <v>23</v>
      </c>
      <c r="N41" t="s">
        <v>52</v>
      </c>
      <c r="O41" s="5">
        <f t="shared" si="3"/>
        <v>98</v>
      </c>
      <c r="P41" s="6">
        <f t="shared" si="2"/>
        <v>101.46000000000004</v>
      </c>
    </row>
    <row r="42" spans="1:16">
      <c r="A42">
        <v>40</v>
      </c>
      <c r="B42" s="1">
        <v>42543</v>
      </c>
      <c r="C42" s="2">
        <v>0.71090277777777777</v>
      </c>
      <c r="D42">
        <v>127</v>
      </c>
      <c r="E42" t="s">
        <v>22</v>
      </c>
      <c r="F42" t="e">
        <f t="shared" si="0"/>
        <v>#NAME?</v>
      </c>
      <c r="G42" t="s">
        <v>22</v>
      </c>
      <c r="H42" t="s">
        <v>23</v>
      </c>
      <c r="I42" t="s">
        <v>24</v>
      </c>
      <c r="J42" t="s">
        <v>23</v>
      </c>
      <c r="K42" t="s">
        <v>24</v>
      </c>
      <c r="L42" t="e">
        <f t="shared" si="1"/>
        <v>#NAME?</v>
      </c>
      <c r="M42" t="s">
        <v>23</v>
      </c>
      <c r="N42" t="s">
        <v>52</v>
      </c>
      <c r="O42" s="5">
        <f t="shared" si="3"/>
        <v>101</v>
      </c>
      <c r="P42" s="6">
        <f t="shared" si="2"/>
        <v>104.06000000000004</v>
      </c>
    </row>
    <row r="43" spans="1:16">
      <c r="A43">
        <v>41</v>
      </c>
      <c r="B43" s="1">
        <v>42543</v>
      </c>
      <c r="C43" s="2">
        <v>0.71298611111111121</v>
      </c>
      <c r="D43">
        <v>129.4</v>
      </c>
      <c r="E43" t="s">
        <v>22</v>
      </c>
      <c r="F43" t="e">
        <f t="shared" si="0"/>
        <v>#NAME?</v>
      </c>
      <c r="G43" t="s">
        <v>22</v>
      </c>
      <c r="H43" t="s">
        <v>23</v>
      </c>
      <c r="I43" t="s">
        <v>24</v>
      </c>
      <c r="J43" t="s">
        <v>23</v>
      </c>
      <c r="K43" t="s">
        <v>24</v>
      </c>
      <c r="L43" t="e">
        <f t="shared" si="1"/>
        <v>#NAME?</v>
      </c>
      <c r="M43" t="s">
        <v>23</v>
      </c>
      <c r="N43" t="s">
        <v>52</v>
      </c>
      <c r="O43" s="5">
        <f t="shared" si="3"/>
        <v>104</v>
      </c>
      <c r="P43" s="6">
        <f t="shared" si="2"/>
        <v>106.65000000000005</v>
      </c>
    </row>
    <row r="44" spans="1:16">
      <c r="A44">
        <v>42</v>
      </c>
      <c r="B44" s="1">
        <v>42543</v>
      </c>
      <c r="C44" s="2">
        <v>0.71506944444444442</v>
      </c>
      <c r="D44">
        <v>132.19999999999999</v>
      </c>
      <c r="E44" t="s">
        <v>22</v>
      </c>
      <c r="F44" t="e">
        <f t="shared" si="0"/>
        <v>#NAME?</v>
      </c>
      <c r="G44" t="s">
        <v>22</v>
      </c>
      <c r="H44" t="s">
        <v>23</v>
      </c>
      <c r="I44" t="s">
        <v>24</v>
      </c>
      <c r="J44" t="s">
        <v>23</v>
      </c>
      <c r="K44" t="s">
        <v>24</v>
      </c>
      <c r="L44" t="e">
        <f t="shared" si="1"/>
        <v>#NAME?</v>
      </c>
      <c r="M44" t="s">
        <v>23</v>
      </c>
      <c r="N44" t="s">
        <v>52</v>
      </c>
      <c r="O44" s="5">
        <f t="shared" si="3"/>
        <v>107</v>
      </c>
      <c r="P44" s="6">
        <f t="shared" si="2"/>
        <v>109.17000000000004</v>
      </c>
    </row>
    <row r="45" spans="1:16">
      <c r="A45">
        <v>43</v>
      </c>
      <c r="B45" s="1">
        <v>42543</v>
      </c>
      <c r="C45" s="2">
        <v>0.71715277777777775</v>
      </c>
      <c r="D45">
        <v>134.80000000000001</v>
      </c>
      <c r="E45" t="s">
        <v>22</v>
      </c>
      <c r="F45" t="e">
        <f t="shared" si="0"/>
        <v>#NAME?</v>
      </c>
      <c r="G45" t="s">
        <v>22</v>
      </c>
      <c r="H45" t="s">
        <v>23</v>
      </c>
      <c r="I45" t="s">
        <v>24</v>
      </c>
      <c r="J45" t="s">
        <v>23</v>
      </c>
      <c r="K45" t="s">
        <v>24</v>
      </c>
      <c r="L45" t="e">
        <f t="shared" si="1"/>
        <v>#NAME?</v>
      </c>
      <c r="M45" t="s">
        <v>23</v>
      </c>
      <c r="N45" t="s">
        <v>52</v>
      </c>
      <c r="O45" s="5">
        <f t="shared" si="3"/>
        <v>110</v>
      </c>
      <c r="P45" s="6">
        <f t="shared" si="2"/>
        <v>111.84000000000003</v>
      </c>
    </row>
    <row r="46" spans="1:16">
      <c r="A46">
        <v>44</v>
      </c>
      <c r="B46" s="1">
        <v>42543</v>
      </c>
      <c r="C46" s="2">
        <v>0.71923611111111108</v>
      </c>
      <c r="D46">
        <v>137.4</v>
      </c>
      <c r="E46" t="s">
        <v>22</v>
      </c>
      <c r="F46" t="e">
        <f t="shared" si="0"/>
        <v>#NAME?</v>
      </c>
      <c r="G46" t="s">
        <v>22</v>
      </c>
      <c r="H46" t="s">
        <v>23</v>
      </c>
      <c r="I46" t="s">
        <v>24</v>
      </c>
      <c r="J46" t="s">
        <v>23</v>
      </c>
      <c r="K46" t="s">
        <v>24</v>
      </c>
      <c r="L46" t="e">
        <f t="shared" si="1"/>
        <v>#NAME?</v>
      </c>
      <c r="M46" t="s">
        <v>23</v>
      </c>
      <c r="N46" t="s">
        <v>52</v>
      </c>
      <c r="O46" s="5">
        <f t="shared" si="3"/>
        <v>113</v>
      </c>
      <c r="P46" s="6">
        <f t="shared" si="2"/>
        <v>114.26000000000003</v>
      </c>
    </row>
    <row r="47" spans="1:16">
      <c r="A47">
        <v>45</v>
      </c>
      <c r="B47" s="1">
        <v>42543</v>
      </c>
      <c r="C47" s="2">
        <v>0.72131944444444451</v>
      </c>
      <c r="D47">
        <v>140.1</v>
      </c>
      <c r="E47" t="s">
        <v>22</v>
      </c>
      <c r="F47" t="e">
        <f t="shared" si="0"/>
        <v>#NAME?</v>
      </c>
      <c r="G47" t="s">
        <v>22</v>
      </c>
      <c r="H47" t="s">
        <v>23</v>
      </c>
      <c r="I47" t="s">
        <v>24</v>
      </c>
      <c r="J47" t="s">
        <v>23</v>
      </c>
      <c r="K47" t="s">
        <v>24</v>
      </c>
      <c r="L47" t="e">
        <f t="shared" si="1"/>
        <v>#NAME?</v>
      </c>
      <c r="M47" t="s">
        <v>23</v>
      </c>
      <c r="N47" t="s">
        <v>52</v>
      </c>
      <c r="O47" s="5">
        <f t="shared" si="3"/>
        <v>116</v>
      </c>
      <c r="P47" s="6">
        <f t="shared" si="2"/>
        <v>116.87000000000003</v>
      </c>
    </row>
    <row r="48" spans="1:16">
      <c r="A48">
        <v>46</v>
      </c>
      <c r="B48" s="1">
        <v>42543</v>
      </c>
      <c r="C48" s="2">
        <v>0.72340277777777784</v>
      </c>
      <c r="D48">
        <v>142.80000000000001</v>
      </c>
      <c r="E48" t="s">
        <v>22</v>
      </c>
      <c r="F48" t="e">
        <f t="shared" si="0"/>
        <v>#NAME?</v>
      </c>
      <c r="G48" t="s">
        <v>22</v>
      </c>
      <c r="H48" t="s">
        <v>23</v>
      </c>
      <c r="I48" t="s">
        <v>24</v>
      </c>
      <c r="J48" t="s">
        <v>23</v>
      </c>
      <c r="K48" t="s">
        <v>24</v>
      </c>
      <c r="L48" t="e">
        <f t="shared" si="1"/>
        <v>#NAME?</v>
      </c>
      <c r="M48" t="s">
        <v>23</v>
      </c>
      <c r="N48" t="s">
        <v>52</v>
      </c>
      <c r="O48" s="5">
        <f t="shared" si="3"/>
        <v>119</v>
      </c>
      <c r="P48" s="6">
        <f t="shared" si="2"/>
        <v>119.54000000000003</v>
      </c>
    </row>
    <row r="49" spans="1:16">
      <c r="A49">
        <v>47</v>
      </c>
      <c r="B49" s="1">
        <v>42543</v>
      </c>
      <c r="C49" s="2">
        <v>0.72548611111111105</v>
      </c>
      <c r="D49">
        <v>145.30000000000001</v>
      </c>
      <c r="E49" t="s">
        <v>22</v>
      </c>
      <c r="F49" t="e">
        <f t="shared" si="0"/>
        <v>#NAME?</v>
      </c>
      <c r="G49" t="s">
        <v>22</v>
      </c>
      <c r="H49" t="s">
        <v>23</v>
      </c>
      <c r="I49" t="s">
        <v>24</v>
      </c>
      <c r="J49" t="s">
        <v>23</v>
      </c>
      <c r="K49" t="s">
        <v>24</v>
      </c>
      <c r="L49" t="e">
        <f t="shared" si="1"/>
        <v>#NAME?</v>
      </c>
      <c r="M49" t="s">
        <v>23</v>
      </c>
      <c r="N49" t="s">
        <v>52</v>
      </c>
      <c r="O49" s="5">
        <f t="shared" si="3"/>
        <v>122</v>
      </c>
      <c r="P49" s="6">
        <f t="shared" si="2"/>
        <v>121.98000000000005</v>
      </c>
    </row>
    <row r="50" spans="1:16">
      <c r="A50">
        <v>48</v>
      </c>
      <c r="B50" s="1">
        <v>42543</v>
      </c>
      <c r="C50" s="2">
        <v>0.72756944444444438</v>
      </c>
      <c r="D50">
        <v>147.9</v>
      </c>
      <c r="E50" t="s">
        <v>22</v>
      </c>
      <c r="F50" t="e">
        <f t="shared" si="0"/>
        <v>#NAME?</v>
      </c>
      <c r="G50" t="s">
        <v>22</v>
      </c>
      <c r="H50" t="s">
        <v>23</v>
      </c>
      <c r="I50" t="s">
        <v>24</v>
      </c>
      <c r="J50" t="s">
        <v>23</v>
      </c>
      <c r="K50" t="s">
        <v>24</v>
      </c>
      <c r="L50" t="e">
        <f t="shared" si="1"/>
        <v>#NAME?</v>
      </c>
      <c r="M50" t="s">
        <v>23</v>
      </c>
      <c r="N50" t="s">
        <v>52</v>
      </c>
      <c r="O50" s="5">
        <f t="shared" si="3"/>
        <v>125</v>
      </c>
      <c r="P50" s="6">
        <f t="shared" si="2"/>
        <v>124.75000000000004</v>
      </c>
    </row>
    <row r="51" spans="1:16">
      <c r="A51">
        <v>49</v>
      </c>
      <c r="B51" s="1">
        <v>42543</v>
      </c>
      <c r="C51" s="2">
        <v>0.72965277777777782</v>
      </c>
      <c r="D51">
        <v>150.6</v>
      </c>
      <c r="E51" t="s">
        <v>22</v>
      </c>
      <c r="F51" t="e">
        <f t="shared" si="0"/>
        <v>#NAME?</v>
      </c>
      <c r="G51" t="s">
        <v>22</v>
      </c>
      <c r="H51" t="s">
        <v>23</v>
      </c>
      <c r="I51" t="s">
        <v>24</v>
      </c>
      <c r="J51" t="s">
        <v>23</v>
      </c>
      <c r="K51" t="s">
        <v>24</v>
      </c>
      <c r="L51" t="e">
        <f t="shared" si="1"/>
        <v>#NAME?</v>
      </c>
      <c r="M51" t="s">
        <v>23</v>
      </c>
      <c r="N51" t="s">
        <v>52</v>
      </c>
      <c r="O51" s="5">
        <f t="shared" si="3"/>
        <v>128</v>
      </c>
      <c r="P51" s="6">
        <f t="shared" si="2"/>
        <v>127.24000000000004</v>
      </c>
    </row>
    <row r="52" spans="1:16">
      <c r="A52">
        <v>50</v>
      </c>
      <c r="B52" s="1">
        <v>42543</v>
      </c>
      <c r="C52" s="2">
        <v>0.73173611111111114</v>
      </c>
      <c r="D52">
        <v>153.19999999999999</v>
      </c>
      <c r="E52" t="s">
        <v>22</v>
      </c>
      <c r="F52" t="e">
        <f t="shared" si="0"/>
        <v>#NAME?</v>
      </c>
      <c r="G52" t="s">
        <v>22</v>
      </c>
      <c r="H52" t="s">
        <v>23</v>
      </c>
      <c r="I52" t="s">
        <v>24</v>
      </c>
      <c r="J52" t="s">
        <v>23</v>
      </c>
      <c r="K52" t="s">
        <v>24</v>
      </c>
      <c r="L52" t="e">
        <f t="shared" si="1"/>
        <v>#NAME?</v>
      </c>
      <c r="M52" t="s">
        <v>23</v>
      </c>
      <c r="N52" t="s">
        <v>52</v>
      </c>
      <c r="O52" s="5">
        <f t="shared" si="3"/>
        <v>131</v>
      </c>
      <c r="P52" s="6">
        <f t="shared" si="2"/>
        <v>129.68000000000004</v>
      </c>
    </row>
    <row r="53" spans="1:16">
      <c r="A53">
        <v>51</v>
      </c>
      <c r="B53" s="1">
        <v>42543</v>
      </c>
      <c r="C53" s="2">
        <v>0.73381944444444447</v>
      </c>
      <c r="D53">
        <v>155.69999999999999</v>
      </c>
      <c r="E53" t="s">
        <v>22</v>
      </c>
      <c r="F53" t="e">
        <f t="shared" si="0"/>
        <v>#NAME?</v>
      </c>
      <c r="G53" t="s">
        <v>22</v>
      </c>
      <c r="H53" t="s">
        <v>23</v>
      </c>
      <c r="I53" t="s">
        <v>24</v>
      </c>
      <c r="J53" t="s">
        <v>23</v>
      </c>
      <c r="K53" t="s">
        <v>24</v>
      </c>
      <c r="L53" t="e">
        <f t="shared" si="1"/>
        <v>#NAME?</v>
      </c>
      <c r="M53" t="s">
        <v>23</v>
      </c>
      <c r="N53" t="s">
        <v>52</v>
      </c>
      <c r="O53" s="5">
        <f t="shared" si="3"/>
        <v>134</v>
      </c>
      <c r="P53" s="6">
        <f t="shared" si="2"/>
        <v>132.46000000000004</v>
      </c>
    </row>
    <row r="54" spans="1:16">
      <c r="A54">
        <v>52</v>
      </c>
      <c r="B54" s="1">
        <v>42543</v>
      </c>
      <c r="C54" s="2">
        <v>0.73590277777777768</v>
      </c>
      <c r="D54">
        <v>158.30000000000001</v>
      </c>
      <c r="E54" t="s">
        <v>22</v>
      </c>
      <c r="F54" t="e">
        <f t="shared" si="0"/>
        <v>#NAME?</v>
      </c>
      <c r="G54" t="s">
        <v>22</v>
      </c>
      <c r="H54" t="s">
        <v>23</v>
      </c>
      <c r="I54" t="s">
        <v>24</v>
      </c>
      <c r="J54" t="s">
        <v>23</v>
      </c>
      <c r="K54" t="s">
        <v>24</v>
      </c>
      <c r="L54" t="e">
        <f t="shared" si="1"/>
        <v>#NAME?</v>
      </c>
      <c r="M54" t="s">
        <v>23</v>
      </c>
      <c r="N54" t="s">
        <v>52</v>
      </c>
      <c r="O54" s="5">
        <f t="shared" si="3"/>
        <v>137</v>
      </c>
      <c r="P54" s="6">
        <f t="shared" si="2"/>
        <v>135.06000000000006</v>
      </c>
    </row>
    <row r="55" spans="1:16">
      <c r="A55">
        <v>53</v>
      </c>
      <c r="B55" s="1">
        <v>42543</v>
      </c>
      <c r="C55" s="2">
        <v>0.73798611111111112</v>
      </c>
      <c r="D55">
        <v>161</v>
      </c>
      <c r="E55" t="s">
        <v>22</v>
      </c>
      <c r="F55" t="e">
        <f t="shared" si="0"/>
        <v>#NAME?</v>
      </c>
      <c r="G55" t="s">
        <v>22</v>
      </c>
      <c r="H55" t="s">
        <v>23</v>
      </c>
      <c r="I55" t="s">
        <v>24</v>
      </c>
      <c r="J55" t="s">
        <v>23</v>
      </c>
      <c r="K55" t="s">
        <v>24</v>
      </c>
      <c r="L55" t="e">
        <f t="shared" si="1"/>
        <v>#NAME?</v>
      </c>
      <c r="M55" t="s">
        <v>23</v>
      </c>
      <c r="N55" t="s">
        <v>52</v>
      </c>
      <c r="O55" s="5">
        <f t="shared" si="3"/>
        <v>140</v>
      </c>
      <c r="P55" s="6">
        <f t="shared" si="2"/>
        <v>137.67000000000004</v>
      </c>
    </row>
    <row r="56" spans="1:16">
      <c r="A56">
        <v>54</v>
      </c>
      <c r="B56" s="1">
        <v>42543</v>
      </c>
      <c r="C56" s="2">
        <v>0.74006944444444445</v>
      </c>
      <c r="D56">
        <v>163.4</v>
      </c>
      <c r="E56" t="s">
        <v>22</v>
      </c>
      <c r="F56" t="e">
        <f t="shared" si="0"/>
        <v>#NAME?</v>
      </c>
      <c r="G56" t="s">
        <v>22</v>
      </c>
      <c r="H56" t="s">
        <v>23</v>
      </c>
      <c r="I56" t="s">
        <v>24</v>
      </c>
      <c r="J56" t="s">
        <v>23</v>
      </c>
      <c r="K56" t="s">
        <v>24</v>
      </c>
      <c r="L56" t="e">
        <f t="shared" si="1"/>
        <v>#NAME?</v>
      </c>
      <c r="M56" t="s">
        <v>23</v>
      </c>
      <c r="N56" t="s">
        <v>52</v>
      </c>
      <c r="O56" s="5">
        <f t="shared" si="3"/>
        <v>143</v>
      </c>
      <c r="P56" s="6">
        <f t="shared" si="2"/>
        <v>140.37000000000003</v>
      </c>
    </row>
    <row r="57" spans="1:16">
      <c r="A57">
        <v>55</v>
      </c>
      <c r="B57" s="1">
        <v>42543</v>
      </c>
      <c r="C57" s="2">
        <v>0.74215277777777777</v>
      </c>
      <c r="D57">
        <v>166.2</v>
      </c>
      <c r="E57" t="s">
        <v>22</v>
      </c>
      <c r="F57" t="e">
        <f t="shared" si="0"/>
        <v>#NAME?</v>
      </c>
      <c r="G57" t="s">
        <v>22</v>
      </c>
      <c r="H57" t="s">
        <v>23</v>
      </c>
      <c r="I57" t="s">
        <v>24</v>
      </c>
      <c r="J57" t="s">
        <v>23</v>
      </c>
      <c r="K57" t="s">
        <v>24</v>
      </c>
      <c r="L57" t="e">
        <f t="shared" si="1"/>
        <v>#NAME?</v>
      </c>
      <c r="M57" t="s">
        <v>23</v>
      </c>
      <c r="N57" t="s">
        <v>52</v>
      </c>
      <c r="O57" s="5">
        <f t="shared" si="3"/>
        <v>146</v>
      </c>
      <c r="P57" s="6">
        <f t="shared" si="2"/>
        <v>143.05000000000004</v>
      </c>
    </row>
    <row r="58" spans="1:16">
      <c r="A58">
        <v>56</v>
      </c>
      <c r="B58" s="1">
        <v>42543</v>
      </c>
      <c r="C58" s="2">
        <v>0.74423611111111121</v>
      </c>
      <c r="D58">
        <v>168.6</v>
      </c>
      <c r="E58" t="s">
        <v>22</v>
      </c>
      <c r="F58" t="e">
        <f t="shared" si="0"/>
        <v>#NAME?</v>
      </c>
      <c r="G58" t="s">
        <v>22</v>
      </c>
      <c r="H58" t="s">
        <v>23</v>
      </c>
      <c r="I58" t="s">
        <v>24</v>
      </c>
      <c r="J58" t="s">
        <v>23</v>
      </c>
      <c r="K58" t="s">
        <v>24</v>
      </c>
      <c r="L58" t="e">
        <f t="shared" si="1"/>
        <v>#NAME?</v>
      </c>
      <c r="M58" t="s">
        <v>23</v>
      </c>
      <c r="N58" t="s">
        <v>52</v>
      </c>
      <c r="O58" s="5">
        <f t="shared" si="3"/>
        <v>149</v>
      </c>
      <c r="P58" s="6">
        <f t="shared" si="2"/>
        <v>145.56000000000006</v>
      </c>
    </row>
    <row r="59" spans="1:16">
      <c r="A59">
        <v>57</v>
      </c>
      <c r="B59" s="1">
        <v>42543</v>
      </c>
      <c r="C59" s="2">
        <v>0.74631944444444442</v>
      </c>
      <c r="D59">
        <v>171.2</v>
      </c>
      <c r="E59" t="s">
        <v>22</v>
      </c>
      <c r="F59" t="e">
        <f t="shared" si="0"/>
        <v>#NAME?</v>
      </c>
      <c r="G59" t="s">
        <v>22</v>
      </c>
      <c r="H59" t="s">
        <v>23</v>
      </c>
      <c r="I59" t="s">
        <v>24</v>
      </c>
      <c r="J59" t="s">
        <v>23</v>
      </c>
      <c r="K59" t="s">
        <v>24</v>
      </c>
      <c r="L59" t="e">
        <f t="shared" si="1"/>
        <v>#NAME?</v>
      </c>
      <c r="M59" t="s">
        <v>23</v>
      </c>
      <c r="N59" t="s">
        <v>52</v>
      </c>
      <c r="O59" s="5">
        <f t="shared" si="3"/>
        <v>152</v>
      </c>
      <c r="P59" s="6">
        <f t="shared" si="2"/>
        <v>148.17000000000004</v>
      </c>
    </row>
    <row r="60" spans="1:16">
      <c r="A60">
        <v>58</v>
      </c>
      <c r="B60" s="1">
        <v>42543</v>
      </c>
      <c r="C60" s="2">
        <v>0.74840277777777775</v>
      </c>
      <c r="D60">
        <v>173.9</v>
      </c>
      <c r="E60" t="s">
        <v>22</v>
      </c>
      <c r="F60" t="e">
        <f t="shared" si="0"/>
        <v>#NAME?</v>
      </c>
      <c r="G60" t="s">
        <v>22</v>
      </c>
      <c r="H60" t="s">
        <v>23</v>
      </c>
      <c r="I60" t="s">
        <v>24</v>
      </c>
      <c r="J60" t="s">
        <v>23</v>
      </c>
      <c r="K60" t="s">
        <v>24</v>
      </c>
      <c r="L60" t="e">
        <f t="shared" si="1"/>
        <v>#NAME?</v>
      </c>
      <c r="M60" t="s">
        <v>23</v>
      </c>
      <c r="N60" t="s">
        <v>52</v>
      </c>
      <c r="O60" s="5">
        <f t="shared" si="3"/>
        <v>155</v>
      </c>
      <c r="P60" s="6">
        <f t="shared" si="2"/>
        <v>150.86000000000004</v>
      </c>
    </row>
    <row r="61" spans="1:16">
      <c r="A61">
        <v>59</v>
      </c>
      <c r="B61" s="1">
        <v>42543</v>
      </c>
      <c r="C61" s="2">
        <v>0.75048611111111108</v>
      </c>
      <c r="D61">
        <v>176.4</v>
      </c>
      <c r="E61" t="s">
        <v>22</v>
      </c>
      <c r="F61" t="e">
        <f t="shared" si="0"/>
        <v>#NAME?</v>
      </c>
      <c r="G61" t="s">
        <v>22</v>
      </c>
      <c r="H61" t="s">
        <v>23</v>
      </c>
      <c r="I61" t="s">
        <v>24</v>
      </c>
      <c r="J61" t="s">
        <v>23</v>
      </c>
      <c r="K61" t="s">
        <v>24</v>
      </c>
      <c r="L61" t="e">
        <f t="shared" si="1"/>
        <v>#NAME?</v>
      </c>
      <c r="M61" t="s">
        <v>23</v>
      </c>
      <c r="N61" t="s">
        <v>52</v>
      </c>
      <c r="O61" s="5">
        <f t="shared" si="3"/>
        <v>158</v>
      </c>
      <c r="P61" s="6">
        <f t="shared" si="2"/>
        <v>153.45000000000002</v>
      </c>
    </row>
    <row r="62" spans="1:16">
      <c r="A62">
        <v>60</v>
      </c>
      <c r="B62" s="1">
        <v>42543</v>
      </c>
      <c r="C62" s="2">
        <v>0.75256944444444451</v>
      </c>
      <c r="D62">
        <v>178.9</v>
      </c>
      <c r="E62" t="s">
        <v>22</v>
      </c>
      <c r="F62" t="e">
        <f t="shared" si="0"/>
        <v>#NAME?</v>
      </c>
      <c r="G62" t="s">
        <v>22</v>
      </c>
      <c r="H62" t="s">
        <v>23</v>
      </c>
      <c r="I62" t="s">
        <v>24</v>
      </c>
      <c r="J62" t="s">
        <v>23</v>
      </c>
      <c r="K62" t="s">
        <v>24</v>
      </c>
      <c r="L62" t="e">
        <f t="shared" si="1"/>
        <v>#NAME?</v>
      </c>
      <c r="M62" t="s">
        <v>23</v>
      </c>
      <c r="N62" t="s">
        <v>52</v>
      </c>
      <c r="O62" s="5">
        <f t="shared" si="3"/>
        <v>161</v>
      </c>
      <c r="P62" s="6">
        <f t="shared" si="2"/>
        <v>155.96000000000004</v>
      </c>
    </row>
    <row r="63" spans="1:16">
      <c r="A63">
        <v>61</v>
      </c>
      <c r="B63" s="1">
        <v>42543</v>
      </c>
      <c r="C63" s="2">
        <v>0.75465277777777784</v>
      </c>
      <c r="D63">
        <v>181.4</v>
      </c>
      <c r="E63" t="s">
        <v>22</v>
      </c>
      <c r="F63" t="e">
        <f t="shared" si="0"/>
        <v>#NAME?</v>
      </c>
      <c r="G63" t="s">
        <v>22</v>
      </c>
      <c r="H63" t="s">
        <v>23</v>
      </c>
      <c r="I63" t="s">
        <v>24</v>
      </c>
      <c r="J63" t="s">
        <v>23</v>
      </c>
      <c r="K63" t="s">
        <v>24</v>
      </c>
      <c r="L63" t="e">
        <f t="shared" si="1"/>
        <v>#NAME?</v>
      </c>
      <c r="M63" t="s">
        <v>23</v>
      </c>
      <c r="N63" t="s">
        <v>52</v>
      </c>
      <c r="O63" s="5">
        <f t="shared" si="3"/>
        <v>164</v>
      </c>
      <c r="P63" s="6">
        <f t="shared" si="2"/>
        <v>158.57000000000005</v>
      </c>
    </row>
    <row r="64" spans="1:16">
      <c r="A64">
        <v>62</v>
      </c>
      <c r="B64" s="1">
        <v>42543</v>
      </c>
      <c r="C64" s="2">
        <v>0.75673611111111105</v>
      </c>
      <c r="D64">
        <v>184</v>
      </c>
      <c r="E64" t="s">
        <v>22</v>
      </c>
      <c r="F64" t="e">
        <f t="shared" si="0"/>
        <v>#NAME?</v>
      </c>
      <c r="G64" t="s">
        <v>22</v>
      </c>
      <c r="H64" t="s">
        <v>23</v>
      </c>
      <c r="I64" t="s">
        <v>24</v>
      </c>
      <c r="J64" t="s">
        <v>23</v>
      </c>
      <c r="K64" t="s">
        <v>24</v>
      </c>
      <c r="L64" t="e">
        <f t="shared" si="1"/>
        <v>#NAME?</v>
      </c>
      <c r="M64" t="s">
        <v>23</v>
      </c>
      <c r="N64" t="s">
        <v>52</v>
      </c>
      <c r="O64" s="5">
        <f t="shared" si="3"/>
        <v>167</v>
      </c>
      <c r="P64" s="6">
        <f t="shared" si="2"/>
        <v>161.24000000000004</v>
      </c>
    </row>
    <row r="65" spans="1:16">
      <c r="A65">
        <v>63</v>
      </c>
      <c r="B65" s="1">
        <v>42543</v>
      </c>
      <c r="C65" s="2">
        <v>0.75881944444444438</v>
      </c>
      <c r="D65">
        <v>186.7</v>
      </c>
      <c r="E65" t="s">
        <v>22</v>
      </c>
      <c r="F65" t="e">
        <f t="shared" si="0"/>
        <v>#NAME?</v>
      </c>
      <c r="G65" t="s">
        <v>22</v>
      </c>
      <c r="H65" t="s">
        <v>23</v>
      </c>
      <c r="I65" t="s">
        <v>24</v>
      </c>
      <c r="J65" t="s">
        <v>23</v>
      </c>
      <c r="K65" t="s">
        <v>24</v>
      </c>
      <c r="L65" t="e">
        <f t="shared" si="1"/>
        <v>#NAME?</v>
      </c>
      <c r="M65" t="s">
        <v>23</v>
      </c>
      <c r="N65" t="s">
        <v>52</v>
      </c>
      <c r="O65" s="5">
        <f t="shared" si="3"/>
        <v>170</v>
      </c>
      <c r="P65" s="6">
        <f t="shared" si="2"/>
        <v>163.68000000000004</v>
      </c>
    </row>
    <row r="66" spans="1:16">
      <c r="A66">
        <v>64</v>
      </c>
      <c r="B66" s="1">
        <v>42543</v>
      </c>
      <c r="C66" s="2">
        <v>0.76090277777777782</v>
      </c>
      <c r="D66">
        <v>189</v>
      </c>
      <c r="E66" t="s">
        <v>22</v>
      </c>
      <c r="F66" t="e">
        <f t="shared" si="0"/>
        <v>#NAME?</v>
      </c>
      <c r="G66" t="s">
        <v>22</v>
      </c>
      <c r="H66" t="s">
        <v>23</v>
      </c>
      <c r="I66" t="s">
        <v>24</v>
      </c>
      <c r="J66" t="s">
        <v>23</v>
      </c>
      <c r="K66" t="s">
        <v>24</v>
      </c>
      <c r="L66" t="e">
        <f t="shared" si="1"/>
        <v>#NAME?</v>
      </c>
      <c r="M66" t="s">
        <v>23</v>
      </c>
      <c r="N66" t="s">
        <v>52</v>
      </c>
      <c r="O66" s="5">
        <f t="shared" si="3"/>
        <v>173</v>
      </c>
      <c r="P66" s="6">
        <f t="shared" si="2"/>
        <v>166.44000000000003</v>
      </c>
    </row>
    <row r="67" spans="1:16">
      <c r="A67">
        <v>65</v>
      </c>
      <c r="B67" s="1">
        <v>42543</v>
      </c>
      <c r="C67" s="2">
        <v>0.76298611111111114</v>
      </c>
      <c r="D67">
        <v>191.6</v>
      </c>
      <c r="E67" t="s">
        <v>22</v>
      </c>
      <c r="F67" t="e">
        <f t="shared" si="0"/>
        <v>#NAME?</v>
      </c>
      <c r="G67" t="s">
        <v>22</v>
      </c>
      <c r="H67" t="s">
        <v>23</v>
      </c>
      <c r="I67" t="s">
        <v>24</v>
      </c>
      <c r="J67" t="s">
        <v>23</v>
      </c>
      <c r="K67" t="s">
        <v>24</v>
      </c>
      <c r="L67" t="e">
        <f t="shared" si="1"/>
        <v>#NAME?</v>
      </c>
      <c r="M67" t="s">
        <v>23</v>
      </c>
      <c r="N67" t="s">
        <v>52</v>
      </c>
      <c r="O67" s="5">
        <f t="shared" si="3"/>
        <v>176</v>
      </c>
      <c r="P67" s="6">
        <f t="shared" si="2"/>
        <v>168.86000000000004</v>
      </c>
    </row>
    <row r="68" spans="1:16">
      <c r="A68">
        <v>66</v>
      </c>
      <c r="B68" s="1">
        <v>42543</v>
      </c>
      <c r="C68" s="2">
        <v>0.76506944444444447</v>
      </c>
      <c r="D68">
        <v>194.1</v>
      </c>
      <c r="E68" t="s">
        <v>22</v>
      </c>
      <c r="F68" t="e">
        <f t="shared" ref="F68:F131" si="4">-OL</f>
        <v>#NAME?</v>
      </c>
      <c r="G68" t="s">
        <v>22</v>
      </c>
      <c r="H68" t="s">
        <v>23</v>
      </c>
      <c r="I68" t="s">
        <v>24</v>
      </c>
      <c r="J68" t="s">
        <v>23</v>
      </c>
      <c r="K68" t="s">
        <v>24</v>
      </c>
      <c r="L68" t="e">
        <f t="shared" ref="L68:L131" si="5">+OL</f>
        <v>#NAME?</v>
      </c>
      <c r="M68" t="s">
        <v>23</v>
      </c>
      <c r="N68" t="s">
        <v>52</v>
      </c>
      <c r="O68" s="5">
        <f t="shared" si="3"/>
        <v>179</v>
      </c>
      <c r="P68" s="6">
        <f t="shared" si="2"/>
        <v>171.47000000000003</v>
      </c>
    </row>
    <row r="69" spans="1:16">
      <c r="A69">
        <v>67</v>
      </c>
      <c r="B69" s="1">
        <v>42543</v>
      </c>
      <c r="C69" s="2">
        <v>0.76715277777777768</v>
      </c>
      <c r="D69">
        <v>196.7</v>
      </c>
      <c r="E69" t="s">
        <v>22</v>
      </c>
      <c r="F69" t="e">
        <f t="shared" si="4"/>
        <v>#NAME?</v>
      </c>
      <c r="G69" t="s">
        <v>22</v>
      </c>
      <c r="H69" t="s">
        <v>23</v>
      </c>
      <c r="I69" t="s">
        <v>24</v>
      </c>
      <c r="J69" t="s">
        <v>23</v>
      </c>
      <c r="K69" t="s">
        <v>24</v>
      </c>
      <c r="L69" t="e">
        <f t="shared" si="5"/>
        <v>#NAME?</v>
      </c>
      <c r="M69" t="s">
        <v>23</v>
      </c>
      <c r="N69" t="s">
        <v>52</v>
      </c>
      <c r="O69" s="5">
        <f t="shared" si="3"/>
        <v>182</v>
      </c>
      <c r="P69" s="6">
        <f t="shared" si="2"/>
        <v>174.15000000000003</v>
      </c>
    </row>
    <row r="70" spans="1:16">
      <c r="A70">
        <v>68</v>
      </c>
      <c r="B70" s="1">
        <v>42543</v>
      </c>
      <c r="C70" s="2">
        <v>0.76923611111111112</v>
      </c>
      <c r="D70">
        <v>199.2</v>
      </c>
      <c r="E70" t="s">
        <v>22</v>
      </c>
      <c r="F70" t="e">
        <f t="shared" si="4"/>
        <v>#NAME?</v>
      </c>
      <c r="G70" t="s">
        <v>22</v>
      </c>
      <c r="H70" t="s">
        <v>23</v>
      </c>
      <c r="I70" t="s">
        <v>24</v>
      </c>
      <c r="J70" t="s">
        <v>23</v>
      </c>
      <c r="K70" t="s">
        <v>24</v>
      </c>
      <c r="L70" t="e">
        <f t="shared" si="5"/>
        <v>#NAME?</v>
      </c>
      <c r="M70" t="s">
        <v>23</v>
      </c>
      <c r="N70" t="s">
        <v>52</v>
      </c>
      <c r="O70" s="5">
        <f t="shared" si="3"/>
        <v>185</v>
      </c>
      <c r="P70" s="6">
        <f t="shared" si="2"/>
        <v>176.65000000000003</v>
      </c>
    </row>
    <row r="71" spans="1:16">
      <c r="A71">
        <v>69</v>
      </c>
      <c r="B71" s="1">
        <v>42543</v>
      </c>
      <c r="C71" s="2">
        <v>0.77131944444444445</v>
      </c>
      <c r="D71">
        <v>201.7</v>
      </c>
      <c r="E71" t="s">
        <v>22</v>
      </c>
      <c r="F71" t="e">
        <f t="shared" si="4"/>
        <v>#NAME?</v>
      </c>
      <c r="G71" t="s">
        <v>22</v>
      </c>
      <c r="H71" t="s">
        <v>23</v>
      </c>
      <c r="I71" t="s">
        <v>24</v>
      </c>
      <c r="J71" t="s">
        <v>23</v>
      </c>
      <c r="K71" t="s">
        <v>24</v>
      </c>
      <c r="L71" t="e">
        <f t="shared" si="5"/>
        <v>#NAME?</v>
      </c>
      <c r="M71" t="s">
        <v>23</v>
      </c>
      <c r="N71" t="s">
        <v>52</v>
      </c>
      <c r="O71" s="5">
        <f t="shared" si="3"/>
        <v>188</v>
      </c>
      <c r="P71" s="6">
        <f t="shared" si="2"/>
        <v>179.15000000000003</v>
      </c>
    </row>
    <row r="72" spans="1:16">
      <c r="A72">
        <v>70</v>
      </c>
      <c r="B72" s="1">
        <v>42543</v>
      </c>
      <c r="C72" s="2">
        <v>0.77340277777777777</v>
      </c>
      <c r="D72">
        <v>204</v>
      </c>
      <c r="E72" t="s">
        <v>22</v>
      </c>
      <c r="F72" t="e">
        <f t="shared" si="4"/>
        <v>#NAME?</v>
      </c>
      <c r="G72" t="s">
        <v>22</v>
      </c>
      <c r="H72" t="s">
        <v>23</v>
      </c>
      <c r="I72" t="s">
        <v>24</v>
      </c>
      <c r="J72" t="s">
        <v>23</v>
      </c>
      <c r="K72" t="s">
        <v>24</v>
      </c>
      <c r="L72" t="e">
        <f t="shared" si="5"/>
        <v>#NAME?</v>
      </c>
      <c r="M72" t="s">
        <v>23</v>
      </c>
      <c r="N72" t="s">
        <v>52</v>
      </c>
      <c r="O72" s="5">
        <f t="shared" si="3"/>
        <v>191</v>
      </c>
      <c r="P72" s="6">
        <f t="shared" si="2"/>
        <v>181.66000000000005</v>
      </c>
    </row>
    <row r="73" spans="1:16">
      <c r="A73">
        <v>71</v>
      </c>
      <c r="B73" s="1">
        <v>42543</v>
      </c>
      <c r="C73" s="2">
        <v>0.77548611111111121</v>
      </c>
      <c r="D73">
        <v>206.5</v>
      </c>
      <c r="E73" t="s">
        <v>22</v>
      </c>
      <c r="F73" t="e">
        <f t="shared" si="4"/>
        <v>#NAME?</v>
      </c>
      <c r="G73" t="s">
        <v>22</v>
      </c>
      <c r="H73" t="s">
        <v>23</v>
      </c>
      <c r="I73" t="s">
        <v>24</v>
      </c>
      <c r="J73" t="s">
        <v>23</v>
      </c>
      <c r="K73" t="s">
        <v>24</v>
      </c>
      <c r="L73" t="e">
        <f t="shared" si="5"/>
        <v>#NAME?</v>
      </c>
      <c r="M73" t="s">
        <v>23</v>
      </c>
      <c r="N73" t="s">
        <v>52</v>
      </c>
      <c r="O73" s="5">
        <f t="shared" si="3"/>
        <v>194</v>
      </c>
      <c r="P73" s="6">
        <f t="shared" si="2"/>
        <v>184.27000000000004</v>
      </c>
    </row>
    <row r="74" spans="1:16">
      <c r="A74">
        <v>72</v>
      </c>
      <c r="B74" s="1">
        <v>42543</v>
      </c>
      <c r="C74" s="2">
        <v>0.77756944444444442</v>
      </c>
      <c r="D74">
        <v>209.4</v>
      </c>
      <c r="E74" t="s">
        <v>22</v>
      </c>
      <c r="F74" t="e">
        <f t="shared" si="4"/>
        <v>#NAME?</v>
      </c>
      <c r="G74" t="s">
        <v>22</v>
      </c>
      <c r="H74" t="s">
        <v>23</v>
      </c>
      <c r="I74" t="s">
        <v>24</v>
      </c>
      <c r="J74" t="s">
        <v>23</v>
      </c>
      <c r="K74" t="s">
        <v>24</v>
      </c>
      <c r="L74" t="e">
        <f t="shared" si="5"/>
        <v>#NAME?</v>
      </c>
      <c r="M74" t="s">
        <v>23</v>
      </c>
      <c r="N74" t="s">
        <v>52</v>
      </c>
      <c r="O74" s="5">
        <f t="shared" si="3"/>
        <v>197</v>
      </c>
      <c r="P74" s="6">
        <f t="shared" si="2"/>
        <v>186.93000000000004</v>
      </c>
    </row>
    <row r="75" spans="1:16">
      <c r="A75">
        <v>73</v>
      </c>
      <c r="B75" s="1">
        <v>42543</v>
      </c>
      <c r="C75" s="2">
        <v>0.77965277777777775</v>
      </c>
      <c r="D75">
        <v>211.9</v>
      </c>
      <c r="E75" t="s">
        <v>22</v>
      </c>
      <c r="F75" t="e">
        <f t="shared" si="4"/>
        <v>#NAME?</v>
      </c>
      <c r="G75" t="s">
        <v>22</v>
      </c>
      <c r="H75" t="s">
        <v>23</v>
      </c>
      <c r="I75" t="s">
        <v>24</v>
      </c>
      <c r="J75" t="s">
        <v>23</v>
      </c>
      <c r="K75" t="s">
        <v>24</v>
      </c>
      <c r="L75" t="e">
        <f t="shared" si="5"/>
        <v>#NAME?</v>
      </c>
      <c r="M75" t="s">
        <v>23</v>
      </c>
      <c r="N75" t="s">
        <v>52</v>
      </c>
      <c r="O75" s="5">
        <f t="shared" si="3"/>
        <v>200</v>
      </c>
      <c r="P75" s="6">
        <f t="shared" si="2"/>
        <v>189.26000000000005</v>
      </c>
    </row>
    <row r="76" spans="1:16">
      <c r="A76">
        <v>74</v>
      </c>
      <c r="B76" s="1">
        <v>42543</v>
      </c>
      <c r="C76" s="2">
        <v>0.78173611111111108</v>
      </c>
      <c r="D76">
        <v>214.3</v>
      </c>
      <c r="E76" t="s">
        <v>22</v>
      </c>
      <c r="F76" t="e">
        <f t="shared" si="4"/>
        <v>#NAME?</v>
      </c>
      <c r="G76" t="s">
        <v>22</v>
      </c>
      <c r="H76" t="s">
        <v>23</v>
      </c>
      <c r="I76" t="s">
        <v>24</v>
      </c>
      <c r="J76" t="s">
        <v>23</v>
      </c>
      <c r="K76" t="s">
        <v>24</v>
      </c>
      <c r="L76" t="e">
        <f t="shared" si="5"/>
        <v>#NAME?</v>
      </c>
      <c r="M76" t="s">
        <v>23</v>
      </c>
      <c r="N76" t="s">
        <v>52</v>
      </c>
      <c r="O76" s="5">
        <f t="shared" si="3"/>
        <v>203</v>
      </c>
      <c r="P76" s="6">
        <f t="shared" si="2"/>
        <v>191.85000000000002</v>
      </c>
    </row>
    <row r="77" spans="1:16">
      <c r="A77">
        <v>75</v>
      </c>
      <c r="B77" s="1">
        <v>42543</v>
      </c>
      <c r="C77" s="2">
        <v>0.78381944444444451</v>
      </c>
      <c r="D77">
        <v>216.7</v>
      </c>
      <c r="E77" t="s">
        <v>22</v>
      </c>
      <c r="F77" t="e">
        <f t="shared" si="4"/>
        <v>#NAME?</v>
      </c>
      <c r="G77" t="s">
        <v>22</v>
      </c>
      <c r="H77" t="s">
        <v>23</v>
      </c>
      <c r="I77" t="s">
        <v>24</v>
      </c>
      <c r="J77" t="s">
        <v>23</v>
      </c>
      <c r="K77" t="s">
        <v>24</v>
      </c>
      <c r="L77" t="e">
        <f t="shared" si="5"/>
        <v>#NAME?</v>
      </c>
      <c r="M77" t="s">
        <v>23</v>
      </c>
      <c r="N77" t="s">
        <v>52</v>
      </c>
      <c r="O77" s="5">
        <f t="shared" si="3"/>
        <v>206</v>
      </c>
      <c r="P77" s="6">
        <f t="shared" ref="P77:P140" si="6">D68+($O$2*(D69-D68))</f>
        <v>194.36000000000004</v>
      </c>
    </row>
    <row r="78" spans="1:16">
      <c r="A78">
        <v>76</v>
      </c>
      <c r="B78" s="1">
        <v>42543</v>
      </c>
      <c r="C78" s="2">
        <v>0.78590277777777784</v>
      </c>
      <c r="D78">
        <v>219.6</v>
      </c>
      <c r="E78" t="s">
        <v>22</v>
      </c>
      <c r="F78" t="e">
        <f t="shared" si="4"/>
        <v>#NAME?</v>
      </c>
      <c r="G78" t="s">
        <v>22</v>
      </c>
      <c r="H78" t="s">
        <v>23</v>
      </c>
      <c r="I78" t="s">
        <v>24</v>
      </c>
      <c r="J78" t="s">
        <v>23</v>
      </c>
      <c r="K78" t="s">
        <v>24</v>
      </c>
      <c r="L78" t="e">
        <f t="shared" si="5"/>
        <v>#NAME?</v>
      </c>
      <c r="M78" t="s">
        <v>23</v>
      </c>
      <c r="N78" t="s">
        <v>52</v>
      </c>
      <c r="O78" s="5">
        <f t="shared" si="3"/>
        <v>209</v>
      </c>
      <c r="P78" s="6">
        <f t="shared" si="6"/>
        <v>196.95000000000002</v>
      </c>
    </row>
    <row r="79" spans="1:16">
      <c r="A79">
        <v>77</v>
      </c>
      <c r="B79" s="1">
        <v>42543</v>
      </c>
      <c r="C79" s="2">
        <v>0.78798611111111105</v>
      </c>
      <c r="D79">
        <v>222</v>
      </c>
      <c r="E79" t="s">
        <v>22</v>
      </c>
      <c r="F79" t="e">
        <f t="shared" si="4"/>
        <v>#NAME?</v>
      </c>
      <c r="G79" t="s">
        <v>22</v>
      </c>
      <c r="H79" t="s">
        <v>23</v>
      </c>
      <c r="I79" t="s">
        <v>24</v>
      </c>
      <c r="J79" t="s">
        <v>23</v>
      </c>
      <c r="K79" t="s">
        <v>24</v>
      </c>
      <c r="L79" t="e">
        <f t="shared" si="5"/>
        <v>#NAME?</v>
      </c>
      <c r="M79" t="s">
        <v>23</v>
      </c>
      <c r="N79" t="s">
        <v>52</v>
      </c>
      <c r="O79" s="5">
        <f t="shared" ref="O79:O142" si="7">O78+3</f>
        <v>212</v>
      </c>
      <c r="P79" s="6">
        <f t="shared" si="6"/>
        <v>199.45000000000002</v>
      </c>
    </row>
    <row r="80" spans="1:16">
      <c r="A80">
        <v>78</v>
      </c>
      <c r="B80" s="1">
        <v>42543</v>
      </c>
      <c r="C80" s="2">
        <v>0.79006944444444438</v>
      </c>
      <c r="D80">
        <v>224.4</v>
      </c>
      <c r="E80" t="s">
        <v>22</v>
      </c>
      <c r="F80" t="e">
        <f t="shared" si="4"/>
        <v>#NAME?</v>
      </c>
      <c r="G80" t="s">
        <v>22</v>
      </c>
      <c r="H80" t="s">
        <v>23</v>
      </c>
      <c r="I80" t="s">
        <v>24</v>
      </c>
      <c r="J80" t="s">
        <v>23</v>
      </c>
      <c r="K80" t="s">
        <v>24</v>
      </c>
      <c r="L80" t="e">
        <f t="shared" si="5"/>
        <v>#NAME?</v>
      </c>
      <c r="M80" t="s">
        <v>23</v>
      </c>
      <c r="N80" t="s">
        <v>52</v>
      </c>
      <c r="O80" s="5">
        <f t="shared" si="7"/>
        <v>215</v>
      </c>
      <c r="P80" s="6">
        <f t="shared" si="6"/>
        <v>201.93000000000004</v>
      </c>
    </row>
    <row r="81" spans="1:16">
      <c r="A81">
        <v>79</v>
      </c>
      <c r="B81" s="1">
        <v>42543</v>
      </c>
      <c r="C81" s="2">
        <v>0.79215277777777782</v>
      </c>
      <c r="D81">
        <v>226.8</v>
      </c>
      <c r="E81" t="s">
        <v>22</v>
      </c>
      <c r="F81" t="e">
        <f t="shared" si="4"/>
        <v>#NAME?</v>
      </c>
      <c r="G81" t="s">
        <v>22</v>
      </c>
      <c r="H81" t="s">
        <v>23</v>
      </c>
      <c r="I81" t="s">
        <v>24</v>
      </c>
      <c r="J81" t="s">
        <v>23</v>
      </c>
      <c r="K81" t="s">
        <v>24</v>
      </c>
      <c r="L81" t="e">
        <f t="shared" si="5"/>
        <v>#NAME?</v>
      </c>
      <c r="M81" t="s">
        <v>23</v>
      </c>
      <c r="N81" t="s">
        <v>52</v>
      </c>
      <c r="O81" s="5">
        <f t="shared" si="7"/>
        <v>218</v>
      </c>
      <c r="P81" s="6">
        <f t="shared" si="6"/>
        <v>204.25000000000003</v>
      </c>
    </row>
    <row r="82" spans="1:16">
      <c r="A82">
        <v>80</v>
      </c>
      <c r="B82" s="1">
        <v>42543</v>
      </c>
      <c r="C82" s="2">
        <v>0.79423611111111114</v>
      </c>
      <c r="D82">
        <v>229.2</v>
      </c>
      <c r="E82" t="s">
        <v>22</v>
      </c>
      <c r="F82" t="e">
        <f t="shared" si="4"/>
        <v>#NAME?</v>
      </c>
      <c r="G82" t="s">
        <v>22</v>
      </c>
      <c r="H82" t="s">
        <v>23</v>
      </c>
      <c r="I82" t="s">
        <v>24</v>
      </c>
      <c r="J82" t="s">
        <v>23</v>
      </c>
      <c r="K82" t="s">
        <v>24</v>
      </c>
      <c r="L82" t="e">
        <f t="shared" si="5"/>
        <v>#NAME?</v>
      </c>
      <c r="M82" t="s">
        <v>23</v>
      </c>
      <c r="N82" t="s">
        <v>52</v>
      </c>
      <c r="O82" s="5">
        <f t="shared" si="7"/>
        <v>221</v>
      </c>
      <c r="P82" s="6">
        <f t="shared" si="6"/>
        <v>206.79000000000005</v>
      </c>
    </row>
    <row r="83" spans="1:16">
      <c r="A83">
        <v>81</v>
      </c>
      <c r="B83" s="1">
        <v>42543</v>
      </c>
      <c r="C83" s="2">
        <v>0.79631944444444447</v>
      </c>
      <c r="D83">
        <v>231.5</v>
      </c>
      <c r="E83" t="s">
        <v>22</v>
      </c>
      <c r="F83" t="e">
        <f t="shared" si="4"/>
        <v>#NAME?</v>
      </c>
      <c r="G83" t="s">
        <v>22</v>
      </c>
      <c r="H83" t="s">
        <v>23</v>
      </c>
      <c r="I83" t="s">
        <v>24</v>
      </c>
      <c r="J83" t="s">
        <v>23</v>
      </c>
      <c r="K83" t="s">
        <v>24</v>
      </c>
      <c r="L83" t="e">
        <f t="shared" si="5"/>
        <v>#NAME?</v>
      </c>
      <c r="M83" t="s">
        <v>23</v>
      </c>
      <c r="N83" t="s">
        <v>52</v>
      </c>
      <c r="O83" s="5">
        <f t="shared" si="7"/>
        <v>224</v>
      </c>
      <c r="P83" s="6">
        <f t="shared" si="6"/>
        <v>209.65000000000003</v>
      </c>
    </row>
    <row r="84" spans="1:16">
      <c r="A84">
        <v>82</v>
      </c>
      <c r="B84" s="1">
        <v>42543</v>
      </c>
      <c r="C84" s="2">
        <v>0.79840277777777768</v>
      </c>
      <c r="D84">
        <v>234</v>
      </c>
      <c r="E84" t="s">
        <v>22</v>
      </c>
      <c r="F84" t="e">
        <f t="shared" si="4"/>
        <v>#NAME?</v>
      </c>
      <c r="G84" t="s">
        <v>22</v>
      </c>
      <c r="H84" t="s">
        <v>23</v>
      </c>
      <c r="I84" t="s">
        <v>24</v>
      </c>
      <c r="J84" t="s">
        <v>23</v>
      </c>
      <c r="K84" t="s">
        <v>24</v>
      </c>
      <c r="L84" t="e">
        <f t="shared" si="5"/>
        <v>#NAME?</v>
      </c>
      <c r="M84" t="s">
        <v>23</v>
      </c>
      <c r="N84" t="s">
        <v>52</v>
      </c>
      <c r="O84" s="5">
        <f t="shared" si="7"/>
        <v>227</v>
      </c>
      <c r="P84" s="6">
        <f t="shared" si="6"/>
        <v>212.14000000000004</v>
      </c>
    </row>
    <row r="85" spans="1:16">
      <c r="A85">
        <v>83</v>
      </c>
      <c r="B85" s="1">
        <v>42543</v>
      </c>
      <c r="C85" s="2">
        <v>0.80048611111111112</v>
      </c>
      <c r="D85">
        <v>236.8</v>
      </c>
      <c r="E85" t="s">
        <v>22</v>
      </c>
      <c r="F85" t="e">
        <f t="shared" si="4"/>
        <v>#NAME?</v>
      </c>
      <c r="G85" t="s">
        <v>22</v>
      </c>
      <c r="H85" t="s">
        <v>23</v>
      </c>
      <c r="I85" t="s">
        <v>24</v>
      </c>
      <c r="J85" t="s">
        <v>23</v>
      </c>
      <c r="K85" t="s">
        <v>24</v>
      </c>
      <c r="L85" t="e">
        <f t="shared" si="5"/>
        <v>#NAME?</v>
      </c>
      <c r="M85" t="s">
        <v>23</v>
      </c>
      <c r="N85" t="s">
        <v>52</v>
      </c>
      <c r="O85" s="5">
        <f t="shared" si="7"/>
        <v>230</v>
      </c>
      <c r="P85" s="6">
        <f t="shared" si="6"/>
        <v>214.54000000000005</v>
      </c>
    </row>
    <row r="86" spans="1:16">
      <c r="A86">
        <v>84</v>
      </c>
      <c r="B86" s="1">
        <v>42543</v>
      </c>
      <c r="C86" s="2">
        <v>0.80256944444444445</v>
      </c>
      <c r="D86">
        <v>239.2</v>
      </c>
      <c r="E86" t="s">
        <v>22</v>
      </c>
      <c r="F86" t="e">
        <f t="shared" si="4"/>
        <v>#NAME?</v>
      </c>
      <c r="G86" t="s">
        <v>22</v>
      </c>
      <c r="H86" t="s">
        <v>23</v>
      </c>
      <c r="I86" t="s">
        <v>24</v>
      </c>
      <c r="J86" t="s">
        <v>23</v>
      </c>
      <c r="K86" t="s">
        <v>24</v>
      </c>
      <c r="L86" t="e">
        <f t="shared" si="5"/>
        <v>#NAME?</v>
      </c>
      <c r="M86" t="s">
        <v>23</v>
      </c>
      <c r="N86" t="s">
        <v>52</v>
      </c>
      <c r="O86" s="5">
        <f t="shared" si="7"/>
        <v>233</v>
      </c>
      <c r="P86" s="6">
        <f t="shared" si="6"/>
        <v>216.99000000000004</v>
      </c>
    </row>
    <row r="87" spans="1:16">
      <c r="A87">
        <v>85</v>
      </c>
      <c r="B87" s="1">
        <v>42543</v>
      </c>
      <c r="C87" s="2">
        <v>0.80465277777777777</v>
      </c>
      <c r="D87">
        <v>241.7</v>
      </c>
      <c r="E87" t="s">
        <v>22</v>
      </c>
      <c r="F87" t="e">
        <f t="shared" si="4"/>
        <v>#NAME?</v>
      </c>
      <c r="G87" t="s">
        <v>22</v>
      </c>
      <c r="H87" t="s">
        <v>23</v>
      </c>
      <c r="I87" t="s">
        <v>24</v>
      </c>
      <c r="J87" t="s">
        <v>23</v>
      </c>
      <c r="K87" t="s">
        <v>24</v>
      </c>
      <c r="L87" t="e">
        <f t="shared" si="5"/>
        <v>#NAME?</v>
      </c>
      <c r="M87" t="s">
        <v>23</v>
      </c>
      <c r="N87" t="s">
        <v>52</v>
      </c>
      <c r="O87" s="5">
        <f t="shared" si="7"/>
        <v>236</v>
      </c>
      <c r="P87" s="6">
        <f t="shared" si="6"/>
        <v>219.84000000000003</v>
      </c>
    </row>
    <row r="88" spans="1:16">
      <c r="A88">
        <v>86</v>
      </c>
      <c r="B88" s="1">
        <v>42543</v>
      </c>
      <c r="C88" s="2">
        <v>0.80673611111111121</v>
      </c>
      <c r="D88">
        <v>244.1</v>
      </c>
      <c r="E88" t="s">
        <v>22</v>
      </c>
      <c r="F88" t="e">
        <f t="shared" si="4"/>
        <v>#NAME?</v>
      </c>
      <c r="G88" t="s">
        <v>22</v>
      </c>
      <c r="H88" t="s">
        <v>23</v>
      </c>
      <c r="I88" t="s">
        <v>24</v>
      </c>
      <c r="J88" t="s">
        <v>23</v>
      </c>
      <c r="K88" t="s">
        <v>24</v>
      </c>
      <c r="L88" t="e">
        <f t="shared" si="5"/>
        <v>#NAME?</v>
      </c>
      <c r="M88" t="s">
        <v>23</v>
      </c>
      <c r="N88" t="s">
        <v>52</v>
      </c>
      <c r="O88" s="5">
        <f t="shared" si="7"/>
        <v>239</v>
      </c>
      <c r="P88" s="6">
        <f t="shared" si="6"/>
        <v>222.24000000000004</v>
      </c>
    </row>
    <row r="89" spans="1:16">
      <c r="A89">
        <v>87</v>
      </c>
      <c r="B89" s="1">
        <v>42543</v>
      </c>
      <c r="C89" s="2">
        <v>0.80881944444444442</v>
      </c>
      <c r="D89">
        <v>246.4</v>
      </c>
      <c r="E89" t="s">
        <v>22</v>
      </c>
      <c r="F89" t="e">
        <f t="shared" si="4"/>
        <v>#NAME?</v>
      </c>
      <c r="G89" t="s">
        <v>22</v>
      </c>
      <c r="H89" t="s">
        <v>23</v>
      </c>
      <c r="I89" t="s">
        <v>24</v>
      </c>
      <c r="J89" t="s">
        <v>23</v>
      </c>
      <c r="K89" t="s">
        <v>24</v>
      </c>
      <c r="L89" t="e">
        <f t="shared" si="5"/>
        <v>#NAME?</v>
      </c>
      <c r="M89" t="s">
        <v>23</v>
      </c>
      <c r="N89" t="s">
        <v>52</v>
      </c>
      <c r="O89" s="5">
        <f t="shared" si="7"/>
        <v>242</v>
      </c>
      <c r="P89" s="6">
        <f t="shared" si="6"/>
        <v>224.64000000000004</v>
      </c>
    </row>
    <row r="90" spans="1:16">
      <c r="A90">
        <v>88</v>
      </c>
      <c r="B90" s="1">
        <v>42543</v>
      </c>
      <c r="C90" s="2">
        <v>0.81090277777777775</v>
      </c>
      <c r="D90">
        <v>249.3</v>
      </c>
      <c r="E90" t="s">
        <v>22</v>
      </c>
      <c r="F90" t="e">
        <f t="shared" si="4"/>
        <v>#NAME?</v>
      </c>
      <c r="G90" t="s">
        <v>22</v>
      </c>
      <c r="H90" t="s">
        <v>23</v>
      </c>
      <c r="I90" t="s">
        <v>24</v>
      </c>
      <c r="J90" t="s">
        <v>23</v>
      </c>
      <c r="K90" t="s">
        <v>24</v>
      </c>
      <c r="L90" t="e">
        <f t="shared" si="5"/>
        <v>#NAME?</v>
      </c>
      <c r="M90" t="s">
        <v>23</v>
      </c>
      <c r="N90" t="s">
        <v>52</v>
      </c>
      <c r="O90" s="5">
        <f t="shared" si="7"/>
        <v>245</v>
      </c>
      <c r="P90" s="6">
        <f t="shared" si="6"/>
        <v>227.04000000000005</v>
      </c>
    </row>
    <row r="91" spans="1:16">
      <c r="A91">
        <v>89</v>
      </c>
      <c r="B91" s="1">
        <v>42543</v>
      </c>
      <c r="C91" s="2">
        <v>0.81298611111111108</v>
      </c>
      <c r="D91">
        <v>251.7</v>
      </c>
      <c r="E91" t="s">
        <v>22</v>
      </c>
      <c r="F91" t="e">
        <f t="shared" si="4"/>
        <v>#NAME?</v>
      </c>
      <c r="G91" t="s">
        <v>22</v>
      </c>
      <c r="H91" t="s">
        <v>23</v>
      </c>
      <c r="I91" t="s">
        <v>24</v>
      </c>
      <c r="J91" t="s">
        <v>23</v>
      </c>
      <c r="K91" t="s">
        <v>24</v>
      </c>
      <c r="L91" t="e">
        <f t="shared" si="5"/>
        <v>#NAME?</v>
      </c>
      <c r="M91" t="s">
        <v>23</v>
      </c>
      <c r="N91" t="s">
        <v>52</v>
      </c>
      <c r="O91" s="5">
        <f t="shared" si="7"/>
        <v>248</v>
      </c>
      <c r="P91" s="6">
        <f t="shared" si="6"/>
        <v>229.43000000000004</v>
      </c>
    </row>
    <row r="92" spans="1:16">
      <c r="A92">
        <v>90</v>
      </c>
      <c r="B92" s="1">
        <v>42543</v>
      </c>
      <c r="C92" s="2">
        <v>0.81506944444444451</v>
      </c>
      <c r="D92">
        <v>254.1</v>
      </c>
      <c r="E92" t="s">
        <v>22</v>
      </c>
      <c r="F92" t="e">
        <f t="shared" si="4"/>
        <v>#NAME?</v>
      </c>
      <c r="G92" t="s">
        <v>22</v>
      </c>
      <c r="H92" t="s">
        <v>23</v>
      </c>
      <c r="I92" t="s">
        <v>24</v>
      </c>
      <c r="J92" t="s">
        <v>23</v>
      </c>
      <c r="K92" t="s">
        <v>24</v>
      </c>
      <c r="L92" t="e">
        <f t="shared" si="5"/>
        <v>#NAME?</v>
      </c>
      <c r="M92" t="s">
        <v>23</v>
      </c>
      <c r="N92" t="s">
        <v>52</v>
      </c>
      <c r="O92" s="5">
        <f t="shared" si="7"/>
        <v>251</v>
      </c>
      <c r="P92" s="6">
        <f t="shared" si="6"/>
        <v>231.75000000000003</v>
      </c>
    </row>
    <row r="93" spans="1:16">
      <c r="A93">
        <v>91</v>
      </c>
      <c r="B93" s="1">
        <v>42543</v>
      </c>
      <c r="C93" s="2">
        <v>0.81715277777777784</v>
      </c>
      <c r="D93">
        <v>256.5</v>
      </c>
      <c r="E93" t="s">
        <v>22</v>
      </c>
      <c r="F93" t="e">
        <f t="shared" si="4"/>
        <v>#NAME?</v>
      </c>
      <c r="G93" t="s">
        <v>22</v>
      </c>
      <c r="H93" t="s">
        <v>23</v>
      </c>
      <c r="I93" t="s">
        <v>24</v>
      </c>
      <c r="J93" t="s">
        <v>23</v>
      </c>
      <c r="K93" t="s">
        <v>24</v>
      </c>
      <c r="L93" t="e">
        <f t="shared" si="5"/>
        <v>#NAME?</v>
      </c>
      <c r="M93" t="s">
        <v>23</v>
      </c>
      <c r="N93" t="s">
        <v>52</v>
      </c>
      <c r="O93" s="5">
        <f t="shared" si="7"/>
        <v>254</v>
      </c>
      <c r="P93" s="6">
        <f t="shared" si="6"/>
        <v>234.28000000000006</v>
      </c>
    </row>
    <row r="94" spans="1:16">
      <c r="A94">
        <v>92</v>
      </c>
      <c r="B94" s="1">
        <v>42543</v>
      </c>
      <c r="C94" s="2">
        <v>0.81923611111111105</v>
      </c>
      <c r="D94">
        <v>258.89999999999998</v>
      </c>
      <c r="E94" t="s">
        <v>22</v>
      </c>
      <c r="F94" t="e">
        <f t="shared" si="4"/>
        <v>#NAME?</v>
      </c>
      <c r="G94" t="s">
        <v>22</v>
      </c>
      <c r="H94" t="s">
        <v>23</v>
      </c>
      <c r="I94" t="s">
        <v>24</v>
      </c>
      <c r="J94" t="s">
        <v>23</v>
      </c>
      <c r="K94" t="s">
        <v>24</v>
      </c>
      <c r="L94" t="e">
        <f t="shared" si="5"/>
        <v>#NAME?</v>
      </c>
      <c r="M94" t="s">
        <v>23</v>
      </c>
      <c r="N94" t="s">
        <v>52</v>
      </c>
      <c r="O94" s="5">
        <f t="shared" si="7"/>
        <v>257</v>
      </c>
      <c r="P94" s="6">
        <f t="shared" si="6"/>
        <v>237.04000000000005</v>
      </c>
    </row>
    <row r="95" spans="1:16">
      <c r="A95">
        <v>93</v>
      </c>
      <c r="B95" s="1">
        <v>42543</v>
      </c>
      <c r="C95" s="2">
        <v>0.82131944444444438</v>
      </c>
      <c r="D95">
        <v>261.2</v>
      </c>
      <c r="E95" t="s">
        <v>22</v>
      </c>
      <c r="F95" t="e">
        <f t="shared" si="4"/>
        <v>#NAME?</v>
      </c>
      <c r="G95" t="s">
        <v>22</v>
      </c>
      <c r="H95" t="s">
        <v>23</v>
      </c>
      <c r="I95" t="s">
        <v>24</v>
      </c>
      <c r="J95" t="s">
        <v>23</v>
      </c>
      <c r="K95" t="s">
        <v>24</v>
      </c>
      <c r="L95" t="e">
        <f t="shared" si="5"/>
        <v>#NAME?</v>
      </c>
      <c r="M95" t="s">
        <v>23</v>
      </c>
      <c r="N95" t="s">
        <v>52</v>
      </c>
      <c r="O95" s="5">
        <f t="shared" si="7"/>
        <v>260</v>
      </c>
      <c r="P95" s="6">
        <f t="shared" si="6"/>
        <v>239.45000000000002</v>
      </c>
    </row>
    <row r="96" spans="1:16">
      <c r="A96">
        <v>94</v>
      </c>
      <c r="B96" s="1">
        <v>42543</v>
      </c>
      <c r="C96" s="2">
        <v>0.82340277777777782</v>
      </c>
      <c r="D96">
        <v>263.60000000000002</v>
      </c>
      <c r="E96" t="s">
        <v>22</v>
      </c>
      <c r="F96" t="e">
        <f t="shared" si="4"/>
        <v>#NAME?</v>
      </c>
      <c r="G96" t="s">
        <v>22</v>
      </c>
      <c r="H96" t="s">
        <v>23</v>
      </c>
      <c r="I96" t="s">
        <v>24</v>
      </c>
      <c r="J96" t="s">
        <v>23</v>
      </c>
      <c r="K96" t="s">
        <v>24</v>
      </c>
      <c r="L96" t="e">
        <f t="shared" si="5"/>
        <v>#NAME?</v>
      </c>
      <c r="M96" t="s">
        <v>23</v>
      </c>
      <c r="N96" t="s">
        <v>52</v>
      </c>
      <c r="O96" s="5">
        <f t="shared" si="7"/>
        <v>263</v>
      </c>
      <c r="P96" s="6">
        <f t="shared" si="6"/>
        <v>241.94000000000003</v>
      </c>
    </row>
    <row r="97" spans="1:16">
      <c r="A97">
        <v>95</v>
      </c>
      <c r="B97" s="1">
        <v>42543</v>
      </c>
      <c r="C97" s="2">
        <v>0.82548611111111114</v>
      </c>
      <c r="D97">
        <v>266.39999999999998</v>
      </c>
      <c r="E97" t="s">
        <v>22</v>
      </c>
      <c r="F97" t="e">
        <f t="shared" si="4"/>
        <v>#NAME?</v>
      </c>
      <c r="G97" t="s">
        <v>22</v>
      </c>
      <c r="H97" t="s">
        <v>23</v>
      </c>
      <c r="I97" t="s">
        <v>24</v>
      </c>
      <c r="J97" t="s">
        <v>23</v>
      </c>
      <c r="K97" t="s">
        <v>24</v>
      </c>
      <c r="L97" t="e">
        <f t="shared" si="5"/>
        <v>#NAME?</v>
      </c>
      <c r="M97" t="s">
        <v>23</v>
      </c>
      <c r="N97" t="s">
        <v>52</v>
      </c>
      <c r="O97" s="5">
        <f t="shared" si="7"/>
        <v>266</v>
      </c>
      <c r="P97" s="6">
        <f t="shared" si="6"/>
        <v>244.33000000000004</v>
      </c>
    </row>
    <row r="98" spans="1:16">
      <c r="A98">
        <v>96</v>
      </c>
      <c r="B98" s="1">
        <v>42543</v>
      </c>
      <c r="C98" s="2">
        <v>0.82756944444444447</v>
      </c>
      <c r="D98">
        <v>268.3</v>
      </c>
      <c r="E98" t="s">
        <v>22</v>
      </c>
      <c r="F98" t="e">
        <f t="shared" si="4"/>
        <v>#NAME?</v>
      </c>
      <c r="G98" t="s">
        <v>22</v>
      </c>
      <c r="H98" t="s">
        <v>23</v>
      </c>
      <c r="I98" t="s">
        <v>24</v>
      </c>
      <c r="J98" t="s">
        <v>23</v>
      </c>
      <c r="K98" t="s">
        <v>24</v>
      </c>
      <c r="L98" t="e">
        <f t="shared" si="5"/>
        <v>#NAME?</v>
      </c>
      <c r="M98" t="s">
        <v>23</v>
      </c>
      <c r="N98" t="s">
        <v>52</v>
      </c>
      <c r="O98" s="5">
        <f t="shared" si="7"/>
        <v>269</v>
      </c>
      <c r="P98" s="6">
        <f t="shared" si="6"/>
        <v>246.69000000000005</v>
      </c>
    </row>
    <row r="99" spans="1:16">
      <c r="A99">
        <v>97</v>
      </c>
      <c r="B99" s="1">
        <v>42543</v>
      </c>
      <c r="C99" s="2">
        <v>0.82965277777777768</v>
      </c>
      <c r="D99">
        <v>271.2</v>
      </c>
      <c r="E99" t="s">
        <v>22</v>
      </c>
      <c r="F99" t="e">
        <f t="shared" si="4"/>
        <v>#NAME?</v>
      </c>
      <c r="G99" t="s">
        <v>22</v>
      </c>
      <c r="H99" t="s">
        <v>23</v>
      </c>
      <c r="I99" t="s">
        <v>24</v>
      </c>
      <c r="J99" t="s">
        <v>23</v>
      </c>
      <c r="K99" t="s">
        <v>24</v>
      </c>
      <c r="L99" t="e">
        <f t="shared" si="5"/>
        <v>#NAME?</v>
      </c>
      <c r="M99" t="s">
        <v>23</v>
      </c>
      <c r="N99" t="s">
        <v>52</v>
      </c>
      <c r="O99" s="5">
        <f t="shared" si="7"/>
        <v>272</v>
      </c>
      <c r="P99" s="6">
        <f t="shared" si="6"/>
        <v>249.54000000000005</v>
      </c>
    </row>
    <row r="100" spans="1:16">
      <c r="A100">
        <v>98</v>
      </c>
      <c r="B100" s="1">
        <v>42543</v>
      </c>
      <c r="C100" s="2">
        <v>0.83173611111111112</v>
      </c>
      <c r="D100">
        <v>273.5</v>
      </c>
      <c r="E100" t="s">
        <v>22</v>
      </c>
      <c r="F100" t="e">
        <f t="shared" si="4"/>
        <v>#NAME?</v>
      </c>
      <c r="G100" t="s">
        <v>22</v>
      </c>
      <c r="H100" t="s">
        <v>23</v>
      </c>
      <c r="I100" t="s">
        <v>24</v>
      </c>
      <c r="J100" t="s">
        <v>23</v>
      </c>
      <c r="K100" t="s">
        <v>24</v>
      </c>
      <c r="L100" t="e">
        <f t="shared" si="5"/>
        <v>#NAME?</v>
      </c>
      <c r="M100" t="s">
        <v>23</v>
      </c>
      <c r="N100" t="s">
        <v>52</v>
      </c>
      <c r="O100" s="5">
        <f t="shared" si="7"/>
        <v>275</v>
      </c>
      <c r="P100" s="6">
        <f t="shared" si="6"/>
        <v>251.94000000000003</v>
      </c>
    </row>
    <row r="101" spans="1:16">
      <c r="A101">
        <v>99</v>
      </c>
      <c r="B101" s="1">
        <v>42543</v>
      </c>
      <c r="C101" s="2">
        <v>0.83381944444444445</v>
      </c>
      <c r="D101">
        <v>276.3</v>
      </c>
      <c r="E101" t="s">
        <v>22</v>
      </c>
      <c r="F101" t="e">
        <f t="shared" si="4"/>
        <v>#NAME?</v>
      </c>
      <c r="G101" t="s">
        <v>22</v>
      </c>
      <c r="H101" t="s">
        <v>23</v>
      </c>
      <c r="I101" t="s">
        <v>24</v>
      </c>
      <c r="J101" t="s">
        <v>23</v>
      </c>
      <c r="K101" t="s">
        <v>24</v>
      </c>
      <c r="L101" t="e">
        <f t="shared" si="5"/>
        <v>#NAME?</v>
      </c>
      <c r="M101" t="s">
        <v>23</v>
      </c>
      <c r="N101" t="s">
        <v>52</v>
      </c>
      <c r="O101" s="5">
        <f t="shared" si="7"/>
        <v>278</v>
      </c>
      <c r="P101" s="6">
        <f t="shared" si="6"/>
        <v>254.34000000000003</v>
      </c>
    </row>
    <row r="102" spans="1:16">
      <c r="A102">
        <v>100</v>
      </c>
      <c r="B102" s="1">
        <v>42543</v>
      </c>
      <c r="C102" s="2">
        <v>0.83590277777777777</v>
      </c>
      <c r="D102">
        <v>278.7</v>
      </c>
      <c r="E102" t="s">
        <v>22</v>
      </c>
      <c r="F102" t="e">
        <f t="shared" si="4"/>
        <v>#NAME?</v>
      </c>
      <c r="G102" t="s">
        <v>22</v>
      </c>
      <c r="H102" t="s">
        <v>23</v>
      </c>
      <c r="I102" t="s">
        <v>24</v>
      </c>
      <c r="J102" t="s">
        <v>23</v>
      </c>
      <c r="K102" t="s">
        <v>24</v>
      </c>
      <c r="L102" t="e">
        <f t="shared" si="5"/>
        <v>#NAME?</v>
      </c>
      <c r="M102" t="s">
        <v>23</v>
      </c>
      <c r="N102" t="s">
        <v>52</v>
      </c>
      <c r="O102" s="5">
        <f t="shared" si="7"/>
        <v>281</v>
      </c>
      <c r="P102" s="6">
        <f t="shared" si="6"/>
        <v>256.74</v>
      </c>
    </row>
    <row r="103" spans="1:16">
      <c r="A103">
        <v>101</v>
      </c>
      <c r="B103" s="1">
        <v>42543</v>
      </c>
      <c r="C103" s="2">
        <v>0.83798611111111121</v>
      </c>
      <c r="D103">
        <v>281.10000000000002</v>
      </c>
      <c r="E103" t="s">
        <v>22</v>
      </c>
      <c r="F103" t="e">
        <f t="shared" si="4"/>
        <v>#NAME?</v>
      </c>
      <c r="G103" t="s">
        <v>22</v>
      </c>
      <c r="H103" t="s">
        <v>23</v>
      </c>
      <c r="I103" t="s">
        <v>24</v>
      </c>
      <c r="J103" t="s">
        <v>23</v>
      </c>
      <c r="K103" t="s">
        <v>24</v>
      </c>
      <c r="L103" t="e">
        <f t="shared" si="5"/>
        <v>#NAME?</v>
      </c>
      <c r="M103" t="s">
        <v>23</v>
      </c>
      <c r="N103" t="s">
        <v>52</v>
      </c>
      <c r="O103" s="5">
        <f t="shared" si="7"/>
        <v>284</v>
      </c>
      <c r="P103" s="6">
        <f t="shared" si="6"/>
        <v>259.13</v>
      </c>
    </row>
    <row r="104" spans="1:16">
      <c r="A104">
        <v>102</v>
      </c>
      <c r="B104" s="1">
        <v>42543</v>
      </c>
      <c r="C104" s="2">
        <v>0.84006944444444442</v>
      </c>
      <c r="D104">
        <v>283.39999999999998</v>
      </c>
      <c r="E104" t="s">
        <v>22</v>
      </c>
      <c r="F104" t="e">
        <f t="shared" si="4"/>
        <v>#NAME?</v>
      </c>
      <c r="G104" t="s">
        <v>22</v>
      </c>
      <c r="H104" t="s">
        <v>23</v>
      </c>
      <c r="I104" t="s">
        <v>24</v>
      </c>
      <c r="J104" t="s">
        <v>23</v>
      </c>
      <c r="K104" t="s">
        <v>24</v>
      </c>
      <c r="L104" t="e">
        <f t="shared" si="5"/>
        <v>#NAME?</v>
      </c>
      <c r="M104" t="s">
        <v>23</v>
      </c>
      <c r="N104" t="s">
        <v>52</v>
      </c>
      <c r="O104" s="5">
        <f t="shared" si="7"/>
        <v>287</v>
      </c>
      <c r="P104" s="6">
        <f t="shared" si="6"/>
        <v>261.44000000000005</v>
      </c>
    </row>
    <row r="105" spans="1:16">
      <c r="A105">
        <v>103</v>
      </c>
      <c r="B105" s="1">
        <v>42543</v>
      </c>
      <c r="C105" s="2">
        <v>0.84215277777777775</v>
      </c>
      <c r="D105">
        <v>286.2</v>
      </c>
      <c r="E105" t="s">
        <v>22</v>
      </c>
      <c r="F105" t="e">
        <f t="shared" si="4"/>
        <v>#NAME?</v>
      </c>
      <c r="G105" t="s">
        <v>22</v>
      </c>
      <c r="H105" t="s">
        <v>23</v>
      </c>
      <c r="I105" t="s">
        <v>24</v>
      </c>
      <c r="J105" t="s">
        <v>23</v>
      </c>
      <c r="K105" t="s">
        <v>24</v>
      </c>
      <c r="L105" t="e">
        <f t="shared" si="5"/>
        <v>#NAME?</v>
      </c>
      <c r="M105" t="s">
        <v>23</v>
      </c>
      <c r="N105" t="s">
        <v>52</v>
      </c>
      <c r="O105" s="5">
        <f t="shared" si="7"/>
        <v>290</v>
      </c>
      <c r="P105" s="6">
        <f t="shared" si="6"/>
        <v>263.88000000000005</v>
      </c>
    </row>
    <row r="106" spans="1:16">
      <c r="A106">
        <v>104</v>
      </c>
      <c r="B106" s="1">
        <v>42543</v>
      </c>
      <c r="C106" s="2">
        <v>0.84423611111111108</v>
      </c>
      <c r="D106">
        <v>288.10000000000002</v>
      </c>
      <c r="E106" t="s">
        <v>22</v>
      </c>
      <c r="F106" t="e">
        <f t="shared" si="4"/>
        <v>#NAME?</v>
      </c>
      <c r="G106" t="s">
        <v>22</v>
      </c>
      <c r="H106" t="s">
        <v>23</v>
      </c>
      <c r="I106" t="s">
        <v>24</v>
      </c>
      <c r="J106" t="s">
        <v>23</v>
      </c>
      <c r="K106" t="s">
        <v>24</v>
      </c>
      <c r="L106" t="e">
        <f t="shared" si="5"/>
        <v>#NAME?</v>
      </c>
      <c r="M106" t="s">
        <v>23</v>
      </c>
      <c r="N106" t="s">
        <v>52</v>
      </c>
      <c r="O106" s="5">
        <f t="shared" si="7"/>
        <v>293</v>
      </c>
      <c r="P106" s="6">
        <f t="shared" si="6"/>
        <v>266.59000000000003</v>
      </c>
    </row>
    <row r="107" spans="1:16">
      <c r="A107">
        <v>105</v>
      </c>
      <c r="B107" s="1">
        <v>42543</v>
      </c>
      <c r="C107" s="2">
        <v>0.84631944444444451</v>
      </c>
      <c r="D107">
        <v>290.89999999999998</v>
      </c>
      <c r="E107" t="s">
        <v>22</v>
      </c>
      <c r="F107" t="e">
        <f t="shared" si="4"/>
        <v>#NAME?</v>
      </c>
      <c r="G107" t="s">
        <v>22</v>
      </c>
      <c r="H107" t="s">
        <v>23</v>
      </c>
      <c r="I107" t="s">
        <v>24</v>
      </c>
      <c r="J107" t="s">
        <v>23</v>
      </c>
      <c r="K107" t="s">
        <v>24</v>
      </c>
      <c r="L107" t="e">
        <f t="shared" si="5"/>
        <v>#NAME?</v>
      </c>
      <c r="M107" t="s">
        <v>23</v>
      </c>
      <c r="N107" t="s">
        <v>52</v>
      </c>
      <c r="O107" s="5">
        <f t="shared" si="7"/>
        <v>296</v>
      </c>
      <c r="P107" s="6">
        <f t="shared" si="6"/>
        <v>268.59000000000003</v>
      </c>
    </row>
    <row r="108" spans="1:16">
      <c r="A108">
        <v>106</v>
      </c>
      <c r="B108" s="1">
        <v>42543</v>
      </c>
      <c r="C108" s="2">
        <v>0.84840277777777784</v>
      </c>
      <c r="D108">
        <v>293.2</v>
      </c>
      <c r="E108" t="s">
        <v>22</v>
      </c>
      <c r="F108" t="e">
        <f t="shared" si="4"/>
        <v>#NAME?</v>
      </c>
      <c r="G108" t="s">
        <v>22</v>
      </c>
      <c r="H108" t="s">
        <v>23</v>
      </c>
      <c r="I108" t="s">
        <v>24</v>
      </c>
      <c r="J108" t="s">
        <v>23</v>
      </c>
      <c r="K108" t="s">
        <v>24</v>
      </c>
      <c r="L108" t="e">
        <f t="shared" si="5"/>
        <v>#NAME?</v>
      </c>
      <c r="M108" t="s">
        <v>23</v>
      </c>
      <c r="N108" t="s">
        <v>52</v>
      </c>
      <c r="O108" s="5">
        <f t="shared" si="7"/>
        <v>299</v>
      </c>
      <c r="P108" s="6">
        <f t="shared" si="6"/>
        <v>271.43</v>
      </c>
    </row>
    <row r="109" spans="1:16">
      <c r="A109">
        <v>107</v>
      </c>
      <c r="B109" s="1">
        <v>42543</v>
      </c>
      <c r="C109" s="2">
        <v>0.85048611111111105</v>
      </c>
      <c r="D109">
        <v>295.60000000000002</v>
      </c>
      <c r="E109" t="s">
        <v>22</v>
      </c>
      <c r="F109" t="e">
        <f t="shared" si="4"/>
        <v>#NAME?</v>
      </c>
      <c r="G109" t="s">
        <v>22</v>
      </c>
      <c r="H109" t="s">
        <v>23</v>
      </c>
      <c r="I109" t="s">
        <v>24</v>
      </c>
      <c r="J109" t="s">
        <v>23</v>
      </c>
      <c r="K109" t="s">
        <v>24</v>
      </c>
      <c r="L109" t="e">
        <f t="shared" si="5"/>
        <v>#NAME?</v>
      </c>
      <c r="M109" t="s">
        <v>23</v>
      </c>
      <c r="N109" t="s">
        <v>52</v>
      </c>
      <c r="O109" s="5">
        <f t="shared" si="7"/>
        <v>302</v>
      </c>
      <c r="P109" s="6">
        <f t="shared" si="6"/>
        <v>273.78000000000003</v>
      </c>
    </row>
    <row r="110" spans="1:16">
      <c r="A110">
        <v>108</v>
      </c>
      <c r="B110" s="1">
        <v>42543</v>
      </c>
      <c r="C110" s="2">
        <v>0.85256944444444438</v>
      </c>
      <c r="D110">
        <v>295.10000000000002</v>
      </c>
      <c r="E110" t="s">
        <v>22</v>
      </c>
      <c r="F110" t="e">
        <f t="shared" si="4"/>
        <v>#NAME?</v>
      </c>
      <c r="G110" t="s">
        <v>22</v>
      </c>
      <c r="H110" t="s">
        <v>23</v>
      </c>
      <c r="I110" t="s">
        <v>24</v>
      </c>
      <c r="J110" t="s">
        <v>23</v>
      </c>
      <c r="K110" t="s">
        <v>24</v>
      </c>
      <c r="L110" t="e">
        <f t="shared" si="5"/>
        <v>#NAME?</v>
      </c>
      <c r="M110" t="s">
        <v>23</v>
      </c>
      <c r="N110" t="s">
        <v>52</v>
      </c>
      <c r="O110" s="5">
        <f t="shared" si="7"/>
        <v>305</v>
      </c>
      <c r="P110" s="6">
        <f t="shared" si="6"/>
        <v>276.54000000000002</v>
      </c>
    </row>
    <row r="111" spans="1:16">
      <c r="A111">
        <v>109</v>
      </c>
      <c r="B111" s="1">
        <v>42543</v>
      </c>
      <c r="C111" s="2">
        <v>0.85465277777777782</v>
      </c>
      <c r="D111">
        <v>294.10000000000002</v>
      </c>
      <c r="E111" t="s">
        <v>22</v>
      </c>
      <c r="F111" t="e">
        <f t="shared" si="4"/>
        <v>#NAME?</v>
      </c>
      <c r="G111" t="s">
        <v>22</v>
      </c>
      <c r="H111" t="s">
        <v>23</v>
      </c>
      <c r="I111" t="s">
        <v>24</v>
      </c>
      <c r="J111" t="s">
        <v>23</v>
      </c>
      <c r="K111" t="s">
        <v>24</v>
      </c>
      <c r="L111" t="e">
        <f t="shared" si="5"/>
        <v>#NAME?</v>
      </c>
      <c r="M111" t="s">
        <v>23</v>
      </c>
      <c r="N111" t="s">
        <v>52</v>
      </c>
      <c r="O111" s="5">
        <f t="shared" si="7"/>
        <v>308</v>
      </c>
      <c r="P111" s="6">
        <f t="shared" si="6"/>
        <v>278.94000000000005</v>
      </c>
    </row>
    <row r="112" spans="1:16">
      <c r="A112">
        <v>110</v>
      </c>
      <c r="B112" s="1">
        <v>42543</v>
      </c>
      <c r="C112" s="2">
        <v>0.85673611111111114</v>
      </c>
      <c r="D112">
        <v>293.2</v>
      </c>
      <c r="E112" t="s">
        <v>22</v>
      </c>
      <c r="F112" t="e">
        <f t="shared" si="4"/>
        <v>#NAME?</v>
      </c>
      <c r="G112" t="s">
        <v>22</v>
      </c>
      <c r="H112" t="s">
        <v>23</v>
      </c>
      <c r="I112" t="s">
        <v>24</v>
      </c>
      <c r="J112" t="s">
        <v>23</v>
      </c>
      <c r="K112" t="s">
        <v>24</v>
      </c>
      <c r="L112" t="e">
        <f t="shared" si="5"/>
        <v>#NAME?</v>
      </c>
      <c r="M112" t="s">
        <v>23</v>
      </c>
      <c r="N112" t="s">
        <v>52</v>
      </c>
      <c r="O112" s="5">
        <f t="shared" si="7"/>
        <v>311</v>
      </c>
      <c r="P112" s="6">
        <f t="shared" si="6"/>
        <v>281.33000000000004</v>
      </c>
    </row>
    <row r="113" spans="1:16">
      <c r="A113">
        <v>111</v>
      </c>
      <c r="B113" s="1">
        <v>42543</v>
      </c>
      <c r="C113" s="2">
        <v>0.85881944444444447</v>
      </c>
      <c r="D113">
        <v>292.7</v>
      </c>
      <c r="E113" t="s">
        <v>22</v>
      </c>
      <c r="F113" t="e">
        <f t="shared" si="4"/>
        <v>#NAME?</v>
      </c>
      <c r="G113" t="s">
        <v>22</v>
      </c>
      <c r="H113" t="s">
        <v>23</v>
      </c>
      <c r="I113" t="s">
        <v>24</v>
      </c>
      <c r="J113" t="s">
        <v>23</v>
      </c>
      <c r="K113" t="s">
        <v>24</v>
      </c>
      <c r="L113" t="e">
        <f t="shared" si="5"/>
        <v>#NAME?</v>
      </c>
      <c r="M113" t="s">
        <v>23</v>
      </c>
      <c r="N113" t="s">
        <v>52</v>
      </c>
      <c r="O113" s="5">
        <f t="shared" si="7"/>
        <v>314</v>
      </c>
      <c r="P113" s="6">
        <f t="shared" si="6"/>
        <v>283.68</v>
      </c>
    </row>
    <row r="114" spans="1:16">
      <c r="A114">
        <v>112</v>
      </c>
      <c r="B114" s="1">
        <v>42543</v>
      </c>
      <c r="C114" s="2">
        <v>0.86090277777777768</v>
      </c>
      <c r="D114">
        <v>292.2</v>
      </c>
      <c r="E114" t="s">
        <v>22</v>
      </c>
      <c r="F114" t="e">
        <f t="shared" si="4"/>
        <v>#NAME?</v>
      </c>
      <c r="G114" t="s">
        <v>22</v>
      </c>
      <c r="H114" t="s">
        <v>23</v>
      </c>
      <c r="I114" t="s">
        <v>24</v>
      </c>
      <c r="J114" t="s">
        <v>23</v>
      </c>
      <c r="K114" t="s">
        <v>24</v>
      </c>
      <c r="L114" t="e">
        <f t="shared" si="5"/>
        <v>#NAME?</v>
      </c>
      <c r="M114" t="s">
        <v>23</v>
      </c>
      <c r="N114" t="s">
        <v>52</v>
      </c>
      <c r="O114" s="5">
        <f t="shared" si="7"/>
        <v>317</v>
      </c>
      <c r="P114" s="6">
        <f t="shared" si="6"/>
        <v>286.39000000000004</v>
      </c>
    </row>
    <row r="115" spans="1:16">
      <c r="A115">
        <v>113</v>
      </c>
      <c r="B115" s="1">
        <v>42543</v>
      </c>
      <c r="C115" s="2">
        <v>0.86298611111111112</v>
      </c>
      <c r="D115">
        <v>292.3</v>
      </c>
      <c r="E115" t="s">
        <v>22</v>
      </c>
      <c r="F115" t="e">
        <f t="shared" si="4"/>
        <v>#NAME?</v>
      </c>
      <c r="G115" t="s">
        <v>22</v>
      </c>
      <c r="H115" t="s">
        <v>23</v>
      </c>
      <c r="I115" t="s">
        <v>24</v>
      </c>
      <c r="J115" t="s">
        <v>23</v>
      </c>
      <c r="K115" t="s">
        <v>24</v>
      </c>
      <c r="L115" t="e">
        <f t="shared" si="5"/>
        <v>#NAME?</v>
      </c>
      <c r="M115" t="s">
        <v>23</v>
      </c>
      <c r="N115" t="s">
        <v>52</v>
      </c>
      <c r="O115" s="5">
        <f t="shared" si="7"/>
        <v>320</v>
      </c>
      <c r="P115" s="6">
        <f t="shared" si="6"/>
        <v>288.38000000000005</v>
      </c>
    </row>
    <row r="116" spans="1:16">
      <c r="A116">
        <v>114</v>
      </c>
      <c r="B116" s="1">
        <v>42543</v>
      </c>
      <c r="C116" s="2">
        <v>0.86506944444444445</v>
      </c>
      <c r="D116">
        <v>291.8</v>
      </c>
      <c r="E116" t="s">
        <v>22</v>
      </c>
      <c r="F116" t="e">
        <f t="shared" si="4"/>
        <v>#NAME?</v>
      </c>
      <c r="G116" t="s">
        <v>22</v>
      </c>
      <c r="H116" t="s">
        <v>23</v>
      </c>
      <c r="I116" t="s">
        <v>24</v>
      </c>
      <c r="J116" t="s">
        <v>23</v>
      </c>
      <c r="K116" t="s">
        <v>24</v>
      </c>
      <c r="L116" t="e">
        <f t="shared" si="5"/>
        <v>#NAME?</v>
      </c>
      <c r="M116" t="s">
        <v>23</v>
      </c>
      <c r="N116" t="s">
        <v>52</v>
      </c>
      <c r="O116" s="5">
        <f t="shared" si="7"/>
        <v>323</v>
      </c>
      <c r="P116" s="6">
        <f t="shared" si="6"/>
        <v>291.13</v>
      </c>
    </row>
    <row r="117" spans="1:16">
      <c r="A117">
        <v>115</v>
      </c>
      <c r="B117" s="1">
        <v>42543</v>
      </c>
      <c r="C117" s="2">
        <v>0.86715277777777777</v>
      </c>
      <c r="D117">
        <v>291.7</v>
      </c>
      <c r="E117" t="s">
        <v>22</v>
      </c>
      <c r="F117" t="e">
        <f t="shared" si="4"/>
        <v>#NAME?</v>
      </c>
      <c r="G117" t="s">
        <v>22</v>
      </c>
      <c r="H117" t="s">
        <v>23</v>
      </c>
      <c r="I117" t="s">
        <v>24</v>
      </c>
      <c r="J117" t="s">
        <v>23</v>
      </c>
      <c r="K117" t="s">
        <v>24</v>
      </c>
      <c r="L117" t="e">
        <f t="shared" si="5"/>
        <v>#NAME?</v>
      </c>
      <c r="M117" t="s">
        <v>23</v>
      </c>
      <c r="N117" t="s">
        <v>52</v>
      </c>
      <c r="O117" s="5">
        <f t="shared" si="7"/>
        <v>326</v>
      </c>
      <c r="P117" s="6">
        <f t="shared" si="6"/>
        <v>293.44000000000005</v>
      </c>
    </row>
    <row r="118" spans="1:16">
      <c r="A118">
        <v>116</v>
      </c>
      <c r="B118" s="1">
        <v>42543</v>
      </c>
      <c r="C118" s="2">
        <v>0.86923611111111121</v>
      </c>
      <c r="D118">
        <v>291.8</v>
      </c>
      <c r="E118" t="s">
        <v>22</v>
      </c>
      <c r="F118" t="e">
        <f t="shared" si="4"/>
        <v>#NAME?</v>
      </c>
      <c r="G118" t="s">
        <v>22</v>
      </c>
      <c r="H118" t="s">
        <v>23</v>
      </c>
      <c r="I118" t="s">
        <v>24</v>
      </c>
      <c r="J118" t="s">
        <v>23</v>
      </c>
      <c r="K118" t="s">
        <v>24</v>
      </c>
      <c r="L118" t="e">
        <f t="shared" si="5"/>
        <v>#NAME?</v>
      </c>
      <c r="M118" t="s">
        <v>23</v>
      </c>
      <c r="N118" t="s">
        <v>52</v>
      </c>
      <c r="O118" s="5">
        <f t="shared" si="7"/>
        <v>329</v>
      </c>
      <c r="P118" s="6">
        <f t="shared" si="6"/>
        <v>295.55</v>
      </c>
    </row>
    <row r="119" spans="1:16">
      <c r="A119">
        <v>117</v>
      </c>
      <c r="B119" s="1">
        <v>42543</v>
      </c>
      <c r="C119" s="2">
        <v>0.87131944444444442</v>
      </c>
      <c r="D119">
        <v>291.7</v>
      </c>
      <c r="E119" t="s">
        <v>22</v>
      </c>
      <c r="F119" t="e">
        <f t="shared" si="4"/>
        <v>#NAME?</v>
      </c>
      <c r="G119" t="s">
        <v>22</v>
      </c>
      <c r="H119" t="s">
        <v>23</v>
      </c>
      <c r="I119" t="s">
        <v>24</v>
      </c>
      <c r="J119" t="s">
        <v>23</v>
      </c>
      <c r="K119" t="s">
        <v>24</v>
      </c>
      <c r="L119" t="e">
        <f t="shared" si="5"/>
        <v>#NAME?</v>
      </c>
      <c r="M119" t="s">
        <v>23</v>
      </c>
      <c r="N119" t="s">
        <v>52</v>
      </c>
      <c r="O119" s="5">
        <f t="shared" si="7"/>
        <v>332</v>
      </c>
      <c r="P119" s="6">
        <f t="shared" si="6"/>
        <v>295</v>
      </c>
    </row>
    <row r="120" spans="1:16">
      <c r="A120">
        <v>118</v>
      </c>
      <c r="B120" s="1">
        <v>42543</v>
      </c>
      <c r="C120" s="2">
        <v>0.87340277777777775</v>
      </c>
      <c r="D120">
        <v>291.7</v>
      </c>
      <c r="E120" t="s">
        <v>22</v>
      </c>
      <c r="F120" t="e">
        <f t="shared" si="4"/>
        <v>#NAME?</v>
      </c>
      <c r="G120" t="s">
        <v>22</v>
      </c>
      <c r="H120" t="s">
        <v>23</v>
      </c>
      <c r="I120" t="s">
        <v>24</v>
      </c>
      <c r="J120" t="s">
        <v>23</v>
      </c>
      <c r="K120" t="s">
        <v>24</v>
      </c>
      <c r="L120" t="e">
        <f t="shared" si="5"/>
        <v>#NAME?</v>
      </c>
      <c r="M120" t="s">
        <v>23</v>
      </c>
      <c r="N120" t="s">
        <v>52</v>
      </c>
      <c r="O120" s="5">
        <f t="shared" si="7"/>
        <v>335</v>
      </c>
      <c r="P120" s="6">
        <f t="shared" si="6"/>
        <v>294.01</v>
      </c>
    </row>
    <row r="121" spans="1:16">
      <c r="A121">
        <v>119</v>
      </c>
      <c r="B121" s="1">
        <v>42543</v>
      </c>
      <c r="C121" s="2">
        <v>0.87548611111111108</v>
      </c>
      <c r="D121">
        <v>291.7</v>
      </c>
      <c r="E121" t="s">
        <v>22</v>
      </c>
      <c r="F121" t="e">
        <f t="shared" si="4"/>
        <v>#NAME?</v>
      </c>
      <c r="G121" t="s">
        <v>22</v>
      </c>
      <c r="H121" t="s">
        <v>23</v>
      </c>
      <c r="I121" t="s">
        <v>24</v>
      </c>
      <c r="J121" t="s">
        <v>23</v>
      </c>
      <c r="K121" t="s">
        <v>24</v>
      </c>
      <c r="L121" t="e">
        <f t="shared" si="5"/>
        <v>#NAME?</v>
      </c>
      <c r="M121" t="s">
        <v>23</v>
      </c>
      <c r="N121" t="s">
        <v>52</v>
      </c>
      <c r="O121" s="5">
        <f t="shared" si="7"/>
        <v>338</v>
      </c>
      <c r="P121" s="6">
        <f t="shared" si="6"/>
        <v>293.14999999999998</v>
      </c>
    </row>
    <row r="122" spans="1:16">
      <c r="A122">
        <v>120</v>
      </c>
      <c r="B122" s="1">
        <v>42543</v>
      </c>
      <c r="C122" s="2">
        <v>0.87756944444444451</v>
      </c>
      <c r="D122">
        <v>291.3</v>
      </c>
      <c r="E122" t="s">
        <v>22</v>
      </c>
      <c r="F122" t="e">
        <f t="shared" si="4"/>
        <v>#NAME?</v>
      </c>
      <c r="G122" t="s">
        <v>22</v>
      </c>
      <c r="H122" t="s">
        <v>23</v>
      </c>
      <c r="I122" t="s">
        <v>24</v>
      </c>
      <c r="J122" t="s">
        <v>23</v>
      </c>
      <c r="K122" t="s">
        <v>24</v>
      </c>
      <c r="L122" t="e">
        <f t="shared" si="5"/>
        <v>#NAME?</v>
      </c>
      <c r="M122" t="s">
        <v>23</v>
      </c>
      <c r="N122" t="s">
        <v>52</v>
      </c>
      <c r="O122" s="5">
        <f t="shared" si="7"/>
        <v>341</v>
      </c>
      <c r="P122" s="6">
        <f t="shared" si="6"/>
        <v>292.64999999999998</v>
      </c>
    </row>
    <row r="123" spans="1:16">
      <c r="A123">
        <v>121</v>
      </c>
      <c r="B123" s="1">
        <v>42543</v>
      </c>
      <c r="C123" s="2">
        <v>0.87965277777777784</v>
      </c>
      <c r="D123">
        <v>291.7</v>
      </c>
      <c r="E123" t="s">
        <v>22</v>
      </c>
      <c r="F123" t="e">
        <f t="shared" si="4"/>
        <v>#NAME?</v>
      </c>
      <c r="G123" t="s">
        <v>22</v>
      </c>
      <c r="H123" t="s">
        <v>23</v>
      </c>
      <c r="I123" t="s">
        <v>24</v>
      </c>
      <c r="J123" t="s">
        <v>23</v>
      </c>
      <c r="K123" t="s">
        <v>24</v>
      </c>
      <c r="L123" t="e">
        <f t="shared" si="5"/>
        <v>#NAME?</v>
      </c>
      <c r="M123" t="s">
        <v>23</v>
      </c>
      <c r="N123" t="s">
        <v>52</v>
      </c>
      <c r="O123" s="5">
        <f t="shared" si="7"/>
        <v>344</v>
      </c>
      <c r="P123" s="6">
        <f t="shared" si="6"/>
        <v>292.20999999999998</v>
      </c>
    </row>
    <row r="124" spans="1:16">
      <c r="A124">
        <v>122</v>
      </c>
      <c r="B124" s="1">
        <v>42543</v>
      </c>
      <c r="C124" s="2">
        <v>0.88173611111111105</v>
      </c>
      <c r="D124">
        <v>291.2</v>
      </c>
      <c r="E124" t="s">
        <v>22</v>
      </c>
      <c r="F124" t="e">
        <f t="shared" si="4"/>
        <v>#NAME?</v>
      </c>
      <c r="G124" t="s">
        <v>22</v>
      </c>
      <c r="H124" t="s">
        <v>23</v>
      </c>
      <c r="I124" t="s">
        <v>24</v>
      </c>
      <c r="J124" t="s">
        <v>23</v>
      </c>
      <c r="K124" t="s">
        <v>24</v>
      </c>
      <c r="L124" t="e">
        <f t="shared" si="5"/>
        <v>#NAME?</v>
      </c>
      <c r="M124" t="s">
        <v>23</v>
      </c>
      <c r="N124" t="s">
        <v>52</v>
      </c>
      <c r="O124" s="5">
        <f t="shared" si="7"/>
        <v>347</v>
      </c>
      <c r="P124" s="6">
        <f t="shared" si="6"/>
        <v>292.25</v>
      </c>
    </row>
    <row r="125" spans="1:16">
      <c r="A125">
        <v>123</v>
      </c>
      <c r="B125" s="1">
        <v>42543</v>
      </c>
      <c r="C125" s="2">
        <v>0.88381944444444438</v>
      </c>
      <c r="D125">
        <v>291.2</v>
      </c>
      <c r="E125" t="s">
        <v>22</v>
      </c>
      <c r="F125" t="e">
        <f t="shared" si="4"/>
        <v>#NAME?</v>
      </c>
      <c r="G125" t="s">
        <v>22</v>
      </c>
      <c r="H125" t="s">
        <v>23</v>
      </c>
      <c r="I125" t="s">
        <v>24</v>
      </c>
      <c r="J125" t="s">
        <v>23</v>
      </c>
      <c r="K125" t="s">
        <v>24</v>
      </c>
      <c r="L125" t="e">
        <f t="shared" si="5"/>
        <v>#NAME?</v>
      </c>
      <c r="M125" t="s">
        <v>23</v>
      </c>
      <c r="N125" t="s">
        <v>52</v>
      </c>
      <c r="O125" s="5">
        <f t="shared" si="7"/>
        <v>350</v>
      </c>
      <c r="P125" s="6">
        <f t="shared" si="6"/>
        <v>291.79000000000002</v>
      </c>
    </row>
    <row r="126" spans="1:16">
      <c r="A126">
        <v>124</v>
      </c>
      <c r="B126" s="1">
        <v>42543</v>
      </c>
      <c r="C126" s="2">
        <v>0.88590277777777782</v>
      </c>
      <c r="D126">
        <v>291.2</v>
      </c>
      <c r="E126" t="s">
        <v>22</v>
      </c>
      <c r="F126" t="e">
        <f t="shared" si="4"/>
        <v>#NAME?</v>
      </c>
      <c r="G126" t="s">
        <v>22</v>
      </c>
      <c r="H126" t="s">
        <v>23</v>
      </c>
      <c r="I126" t="s">
        <v>24</v>
      </c>
      <c r="J126" t="s">
        <v>23</v>
      </c>
      <c r="K126" t="s">
        <v>24</v>
      </c>
      <c r="L126" t="e">
        <f t="shared" si="5"/>
        <v>#NAME?</v>
      </c>
      <c r="M126" t="s">
        <v>23</v>
      </c>
      <c r="N126" t="s">
        <v>52</v>
      </c>
      <c r="O126" s="5">
        <f t="shared" si="7"/>
        <v>353</v>
      </c>
      <c r="P126" s="6">
        <f t="shared" si="6"/>
        <v>291.70999999999998</v>
      </c>
    </row>
    <row r="127" spans="1:16">
      <c r="A127">
        <v>125</v>
      </c>
      <c r="B127" s="1">
        <v>42543</v>
      </c>
      <c r="C127" s="2">
        <v>0.88798611111111114</v>
      </c>
      <c r="D127">
        <v>291.2</v>
      </c>
      <c r="E127" t="s">
        <v>22</v>
      </c>
      <c r="F127" t="e">
        <f t="shared" si="4"/>
        <v>#NAME?</v>
      </c>
      <c r="G127" t="s">
        <v>22</v>
      </c>
      <c r="H127" t="s">
        <v>23</v>
      </c>
      <c r="I127" t="s">
        <v>24</v>
      </c>
      <c r="J127" t="s">
        <v>23</v>
      </c>
      <c r="K127" t="s">
        <v>24</v>
      </c>
      <c r="L127" t="e">
        <f t="shared" si="5"/>
        <v>#NAME?</v>
      </c>
      <c r="M127" t="s">
        <v>23</v>
      </c>
      <c r="N127" t="s">
        <v>52</v>
      </c>
      <c r="O127" s="5">
        <f t="shared" si="7"/>
        <v>356</v>
      </c>
      <c r="P127" s="6">
        <f t="shared" si="6"/>
        <v>291.79000000000002</v>
      </c>
    </row>
    <row r="128" spans="1:16">
      <c r="A128">
        <v>126</v>
      </c>
      <c r="B128" s="1">
        <v>42543</v>
      </c>
      <c r="C128" s="2">
        <v>0.89006944444444447</v>
      </c>
      <c r="D128">
        <v>291.2</v>
      </c>
      <c r="E128" t="s">
        <v>22</v>
      </c>
      <c r="F128" t="e">
        <f t="shared" si="4"/>
        <v>#NAME?</v>
      </c>
      <c r="G128" t="s">
        <v>22</v>
      </c>
      <c r="H128" t="s">
        <v>23</v>
      </c>
      <c r="I128" t="s">
        <v>24</v>
      </c>
      <c r="J128" t="s">
        <v>23</v>
      </c>
      <c r="K128" t="s">
        <v>24</v>
      </c>
      <c r="L128" t="e">
        <f t="shared" si="5"/>
        <v>#NAME?</v>
      </c>
      <c r="M128" t="s">
        <v>23</v>
      </c>
      <c r="N128" t="s">
        <v>52</v>
      </c>
      <c r="O128" s="5">
        <f t="shared" si="7"/>
        <v>359</v>
      </c>
      <c r="P128" s="6">
        <f t="shared" si="6"/>
        <v>291.7</v>
      </c>
    </row>
    <row r="129" spans="1:16">
      <c r="A129">
        <v>127</v>
      </c>
      <c r="B129" s="1">
        <v>42543</v>
      </c>
      <c r="C129" s="2">
        <v>0.89215277777777768</v>
      </c>
      <c r="D129">
        <v>291.2</v>
      </c>
      <c r="E129" t="s">
        <v>22</v>
      </c>
      <c r="F129" t="e">
        <f t="shared" si="4"/>
        <v>#NAME?</v>
      </c>
      <c r="G129" t="s">
        <v>22</v>
      </c>
      <c r="H129" t="s">
        <v>23</v>
      </c>
      <c r="I129" t="s">
        <v>24</v>
      </c>
      <c r="J129" t="s">
        <v>23</v>
      </c>
      <c r="K129" t="s">
        <v>24</v>
      </c>
      <c r="L129" t="e">
        <f t="shared" si="5"/>
        <v>#NAME?</v>
      </c>
      <c r="M129" t="s">
        <v>23</v>
      </c>
      <c r="N129" t="s">
        <v>52</v>
      </c>
      <c r="O129" s="5">
        <f t="shared" si="7"/>
        <v>362</v>
      </c>
      <c r="P129" s="6">
        <f t="shared" si="6"/>
        <v>291.7</v>
      </c>
    </row>
    <row r="130" spans="1:16">
      <c r="A130">
        <v>128</v>
      </c>
      <c r="B130" s="1">
        <v>42543</v>
      </c>
      <c r="C130" s="2">
        <v>0.89423611111111112</v>
      </c>
      <c r="D130">
        <v>291.2</v>
      </c>
      <c r="E130" t="s">
        <v>22</v>
      </c>
      <c r="F130" t="e">
        <f t="shared" si="4"/>
        <v>#NAME?</v>
      </c>
      <c r="G130" t="s">
        <v>22</v>
      </c>
      <c r="H130" t="s">
        <v>23</v>
      </c>
      <c r="I130" t="s">
        <v>24</v>
      </c>
      <c r="J130" t="s">
        <v>23</v>
      </c>
      <c r="K130" t="s">
        <v>24</v>
      </c>
      <c r="L130" t="e">
        <f t="shared" si="5"/>
        <v>#NAME?</v>
      </c>
      <c r="M130" t="s">
        <v>23</v>
      </c>
      <c r="N130" t="s">
        <v>52</v>
      </c>
      <c r="O130" s="5">
        <f t="shared" si="7"/>
        <v>365</v>
      </c>
      <c r="P130" s="6">
        <f t="shared" si="6"/>
        <v>291.65999999999997</v>
      </c>
    </row>
    <row r="131" spans="1:16">
      <c r="A131">
        <v>129</v>
      </c>
      <c r="B131" s="1">
        <v>42543</v>
      </c>
      <c r="C131" s="2">
        <v>0.89631944444444445</v>
      </c>
      <c r="D131">
        <v>291.2</v>
      </c>
      <c r="E131" t="s">
        <v>22</v>
      </c>
      <c r="F131" t="e">
        <f t="shared" si="4"/>
        <v>#NAME?</v>
      </c>
      <c r="G131" t="s">
        <v>22</v>
      </c>
      <c r="H131" t="s">
        <v>23</v>
      </c>
      <c r="I131" t="s">
        <v>24</v>
      </c>
      <c r="J131" t="s">
        <v>23</v>
      </c>
      <c r="K131" t="s">
        <v>24</v>
      </c>
      <c r="L131" t="e">
        <f t="shared" si="5"/>
        <v>#NAME?</v>
      </c>
      <c r="M131" t="s">
        <v>23</v>
      </c>
      <c r="N131" t="s">
        <v>52</v>
      </c>
      <c r="O131" s="5">
        <f t="shared" si="7"/>
        <v>368</v>
      </c>
      <c r="P131" s="6">
        <f t="shared" si="6"/>
        <v>291.34000000000003</v>
      </c>
    </row>
    <row r="132" spans="1:16">
      <c r="A132">
        <v>130</v>
      </c>
      <c r="B132" s="1">
        <v>42543</v>
      </c>
      <c r="C132" s="2">
        <v>0.89840277777777777</v>
      </c>
      <c r="D132">
        <v>291.2</v>
      </c>
      <c r="E132" t="s">
        <v>22</v>
      </c>
      <c r="F132" t="e">
        <f t="shared" ref="F132:F195" si="8">-OL</f>
        <v>#NAME?</v>
      </c>
      <c r="G132" t="s">
        <v>22</v>
      </c>
      <c r="H132" t="s">
        <v>23</v>
      </c>
      <c r="I132" t="s">
        <v>24</v>
      </c>
      <c r="J132" t="s">
        <v>23</v>
      </c>
      <c r="K132" t="s">
        <v>24</v>
      </c>
      <c r="L132" t="e">
        <f t="shared" ref="L132:L195" si="9">+OL</f>
        <v>#NAME?</v>
      </c>
      <c r="M132" t="s">
        <v>23</v>
      </c>
      <c r="N132" t="s">
        <v>52</v>
      </c>
      <c r="O132" s="5">
        <f t="shared" si="7"/>
        <v>371</v>
      </c>
      <c r="P132" s="6">
        <f t="shared" si="6"/>
        <v>291.64999999999998</v>
      </c>
    </row>
    <row r="133" spans="1:16">
      <c r="A133">
        <v>131</v>
      </c>
      <c r="B133" s="1">
        <v>42543</v>
      </c>
      <c r="C133" s="2">
        <v>0.90048611111111121</v>
      </c>
      <c r="D133">
        <v>291.2</v>
      </c>
      <c r="E133" t="s">
        <v>22</v>
      </c>
      <c r="F133" t="e">
        <f t="shared" si="8"/>
        <v>#NAME?</v>
      </c>
      <c r="G133" t="s">
        <v>22</v>
      </c>
      <c r="H133" t="s">
        <v>23</v>
      </c>
      <c r="I133" t="s">
        <v>24</v>
      </c>
      <c r="J133" t="s">
        <v>23</v>
      </c>
      <c r="K133" t="s">
        <v>24</v>
      </c>
      <c r="L133" t="e">
        <f t="shared" si="9"/>
        <v>#NAME?</v>
      </c>
      <c r="M133" t="s">
        <v>23</v>
      </c>
      <c r="N133" t="s">
        <v>52</v>
      </c>
      <c r="O133" s="5">
        <f t="shared" si="7"/>
        <v>374</v>
      </c>
      <c r="P133" s="6">
        <f t="shared" si="6"/>
        <v>291.2</v>
      </c>
    </row>
    <row r="134" spans="1:16">
      <c r="A134">
        <v>132</v>
      </c>
      <c r="B134" s="1">
        <v>42543</v>
      </c>
      <c r="C134" s="2">
        <v>0.90256944444444442</v>
      </c>
      <c r="D134">
        <v>291.2</v>
      </c>
      <c r="E134" t="s">
        <v>22</v>
      </c>
      <c r="F134" t="e">
        <f t="shared" si="8"/>
        <v>#NAME?</v>
      </c>
      <c r="G134" t="s">
        <v>22</v>
      </c>
      <c r="H134" t="s">
        <v>23</v>
      </c>
      <c r="I134" t="s">
        <v>24</v>
      </c>
      <c r="J134" t="s">
        <v>23</v>
      </c>
      <c r="K134" t="s">
        <v>24</v>
      </c>
      <c r="L134" t="e">
        <f t="shared" si="9"/>
        <v>#NAME?</v>
      </c>
      <c r="M134" t="s">
        <v>23</v>
      </c>
      <c r="N134" t="s">
        <v>52</v>
      </c>
      <c r="O134" s="5">
        <f t="shared" si="7"/>
        <v>377</v>
      </c>
      <c r="P134" s="6">
        <f t="shared" si="6"/>
        <v>291.2</v>
      </c>
    </row>
    <row r="135" spans="1:16">
      <c r="A135">
        <v>133</v>
      </c>
      <c r="B135" s="1">
        <v>42543</v>
      </c>
      <c r="C135" s="2">
        <v>0.90465277777777775</v>
      </c>
      <c r="D135">
        <v>291.2</v>
      </c>
      <c r="E135" t="s">
        <v>22</v>
      </c>
      <c r="F135" t="e">
        <f t="shared" si="8"/>
        <v>#NAME?</v>
      </c>
      <c r="G135" t="s">
        <v>22</v>
      </c>
      <c r="H135" t="s">
        <v>23</v>
      </c>
      <c r="I135" t="s">
        <v>24</v>
      </c>
      <c r="J135" t="s">
        <v>23</v>
      </c>
      <c r="K135" t="s">
        <v>24</v>
      </c>
      <c r="L135" t="e">
        <f t="shared" si="9"/>
        <v>#NAME?</v>
      </c>
      <c r="M135" t="s">
        <v>23</v>
      </c>
      <c r="N135" t="s">
        <v>52</v>
      </c>
      <c r="O135" s="5">
        <f t="shared" si="7"/>
        <v>380</v>
      </c>
      <c r="P135" s="6">
        <f t="shared" si="6"/>
        <v>291.2</v>
      </c>
    </row>
    <row r="136" spans="1:16">
      <c r="A136">
        <v>134</v>
      </c>
      <c r="B136" s="1">
        <v>42543</v>
      </c>
      <c r="C136" s="2">
        <v>0.90673611111111108</v>
      </c>
      <c r="D136">
        <v>291.2</v>
      </c>
      <c r="E136" t="s">
        <v>22</v>
      </c>
      <c r="F136" t="e">
        <f t="shared" si="8"/>
        <v>#NAME?</v>
      </c>
      <c r="G136" t="s">
        <v>22</v>
      </c>
      <c r="H136" t="s">
        <v>23</v>
      </c>
      <c r="I136" t="s">
        <v>24</v>
      </c>
      <c r="J136" t="s">
        <v>23</v>
      </c>
      <c r="K136" t="s">
        <v>24</v>
      </c>
      <c r="L136" t="e">
        <f t="shared" si="9"/>
        <v>#NAME?</v>
      </c>
      <c r="M136" t="s">
        <v>23</v>
      </c>
      <c r="N136" t="s">
        <v>52</v>
      </c>
      <c r="O136" s="5">
        <f t="shared" si="7"/>
        <v>383</v>
      </c>
      <c r="P136" s="6">
        <f t="shared" si="6"/>
        <v>291.2</v>
      </c>
    </row>
    <row r="137" spans="1:16">
      <c r="A137">
        <v>135</v>
      </c>
      <c r="B137" s="1">
        <v>42543</v>
      </c>
      <c r="C137" s="2">
        <v>0.90881944444444451</v>
      </c>
      <c r="D137">
        <v>291.2</v>
      </c>
      <c r="E137" t="s">
        <v>22</v>
      </c>
      <c r="F137" t="e">
        <f t="shared" si="8"/>
        <v>#NAME?</v>
      </c>
      <c r="G137" t="s">
        <v>22</v>
      </c>
      <c r="H137" t="s">
        <v>23</v>
      </c>
      <c r="I137" t="s">
        <v>24</v>
      </c>
      <c r="J137" t="s">
        <v>23</v>
      </c>
      <c r="K137" t="s">
        <v>24</v>
      </c>
      <c r="L137" t="e">
        <f t="shared" si="9"/>
        <v>#NAME?</v>
      </c>
      <c r="M137" t="s">
        <v>23</v>
      </c>
      <c r="N137" t="s">
        <v>52</v>
      </c>
      <c r="O137" s="5">
        <f t="shared" si="7"/>
        <v>386</v>
      </c>
      <c r="P137" s="6">
        <f t="shared" si="6"/>
        <v>291.2</v>
      </c>
    </row>
    <row r="138" spans="1:16">
      <c r="A138">
        <v>136</v>
      </c>
      <c r="B138" s="1">
        <v>42543</v>
      </c>
      <c r="C138" s="2">
        <v>0.91090277777777784</v>
      </c>
      <c r="D138">
        <v>291.2</v>
      </c>
      <c r="E138" t="s">
        <v>22</v>
      </c>
      <c r="F138" t="e">
        <f t="shared" si="8"/>
        <v>#NAME?</v>
      </c>
      <c r="G138" t="s">
        <v>22</v>
      </c>
      <c r="H138" t="s">
        <v>23</v>
      </c>
      <c r="I138" t="s">
        <v>24</v>
      </c>
      <c r="J138" t="s">
        <v>23</v>
      </c>
      <c r="K138" t="s">
        <v>24</v>
      </c>
      <c r="L138" t="e">
        <f t="shared" si="9"/>
        <v>#NAME?</v>
      </c>
      <c r="M138" t="s">
        <v>23</v>
      </c>
      <c r="N138" t="s">
        <v>52</v>
      </c>
      <c r="O138" s="5">
        <f t="shared" si="7"/>
        <v>389</v>
      </c>
      <c r="P138" s="6">
        <f t="shared" si="6"/>
        <v>291.2</v>
      </c>
    </row>
    <row r="139" spans="1:16">
      <c r="A139">
        <v>137</v>
      </c>
      <c r="B139" s="1">
        <v>42543</v>
      </c>
      <c r="C139" s="2">
        <v>0.91298611111111105</v>
      </c>
      <c r="D139">
        <v>291.2</v>
      </c>
      <c r="E139" t="s">
        <v>22</v>
      </c>
      <c r="F139" t="e">
        <f t="shared" si="8"/>
        <v>#NAME?</v>
      </c>
      <c r="G139" t="s">
        <v>22</v>
      </c>
      <c r="H139" t="s">
        <v>23</v>
      </c>
      <c r="I139" t="s">
        <v>24</v>
      </c>
      <c r="J139" t="s">
        <v>23</v>
      </c>
      <c r="K139" t="s">
        <v>24</v>
      </c>
      <c r="L139" t="e">
        <f t="shared" si="9"/>
        <v>#NAME?</v>
      </c>
      <c r="M139" t="s">
        <v>23</v>
      </c>
      <c r="N139" t="s">
        <v>52</v>
      </c>
      <c r="O139" s="5">
        <f t="shared" si="7"/>
        <v>392</v>
      </c>
      <c r="P139" s="6">
        <f t="shared" si="6"/>
        <v>291.2</v>
      </c>
    </row>
    <row r="140" spans="1:16">
      <c r="A140">
        <v>138</v>
      </c>
      <c r="B140" s="1">
        <v>42543</v>
      </c>
      <c r="C140" s="2">
        <v>0.91506944444444438</v>
      </c>
      <c r="D140">
        <v>291.2</v>
      </c>
      <c r="E140" t="s">
        <v>22</v>
      </c>
      <c r="F140" t="e">
        <f t="shared" si="8"/>
        <v>#NAME?</v>
      </c>
      <c r="G140" t="s">
        <v>22</v>
      </c>
      <c r="H140" t="s">
        <v>23</v>
      </c>
      <c r="I140" t="s">
        <v>24</v>
      </c>
      <c r="J140" t="s">
        <v>23</v>
      </c>
      <c r="K140" t="s">
        <v>24</v>
      </c>
      <c r="L140" t="e">
        <f t="shared" si="9"/>
        <v>#NAME?</v>
      </c>
      <c r="M140" t="s">
        <v>23</v>
      </c>
      <c r="N140" t="s">
        <v>52</v>
      </c>
      <c r="O140" s="5">
        <f t="shared" si="7"/>
        <v>395</v>
      </c>
      <c r="P140" s="6">
        <f t="shared" si="6"/>
        <v>291.2</v>
      </c>
    </row>
    <row r="141" spans="1:16">
      <c r="A141">
        <v>139</v>
      </c>
      <c r="B141" s="1">
        <v>42543</v>
      </c>
      <c r="C141" s="2">
        <v>0.91715277777777782</v>
      </c>
      <c r="D141">
        <v>291.2</v>
      </c>
      <c r="E141" t="s">
        <v>22</v>
      </c>
      <c r="F141" t="e">
        <f t="shared" si="8"/>
        <v>#NAME?</v>
      </c>
      <c r="G141" t="s">
        <v>22</v>
      </c>
      <c r="H141" t="s">
        <v>23</v>
      </c>
      <c r="I141" t="s">
        <v>24</v>
      </c>
      <c r="J141" t="s">
        <v>23</v>
      </c>
      <c r="K141" t="s">
        <v>24</v>
      </c>
      <c r="L141" t="e">
        <f t="shared" si="9"/>
        <v>#NAME?</v>
      </c>
      <c r="M141" t="s">
        <v>23</v>
      </c>
      <c r="N141" t="s">
        <v>52</v>
      </c>
      <c r="O141" s="5">
        <f t="shared" si="7"/>
        <v>398</v>
      </c>
      <c r="P141" s="6">
        <f t="shared" ref="P141:P204" si="10">D132+($O$2*(D133-D132))</f>
        <v>291.2</v>
      </c>
    </row>
    <row r="142" spans="1:16">
      <c r="A142">
        <v>140</v>
      </c>
      <c r="B142" s="1">
        <v>42543</v>
      </c>
      <c r="C142" s="2">
        <v>0.91923611111111114</v>
      </c>
      <c r="D142">
        <v>291.2</v>
      </c>
      <c r="E142" t="s">
        <v>22</v>
      </c>
      <c r="F142" t="e">
        <f t="shared" si="8"/>
        <v>#NAME?</v>
      </c>
      <c r="G142" t="s">
        <v>22</v>
      </c>
      <c r="H142" t="s">
        <v>23</v>
      </c>
      <c r="I142" t="s">
        <v>24</v>
      </c>
      <c r="J142" t="s">
        <v>23</v>
      </c>
      <c r="K142" t="s">
        <v>24</v>
      </c>
      <c r="L142" t="e">
        <f t="shared" si="9"/>
        <v>#NAME?</v>
      </c>
      <c r="M142" t="s">
        <v>23</v>
      </c>
      <c r="N142" t="s">
        <v>52</v>
      </c>
      <c r="O142" s="5">
        <f t="shared" si="7"/>
        <v>401</v>
      </c>
      <c r="P142" s="6">
        <f t="shared" si="10"/>
        <v>291.2</v>
      </c>
    </row>
    <row r="143" spans="1:16">
      <c r="A143">
        <v>141</v>
      </c>
      <c r="B143" s="1">
        <v>42543</v>
      </c>
      <c r="C143" s="2">
        <v>0.92131944444444447</v>
      </c>
      <c r="D143">
        <v>291.2</v>
      </c>
      <c r="E143" t="s">
        <v>22</v>
      </c>
      <c r="F143" t="e">
        <f t="shared" si="8"/>
        <v>#NAME?</v>
      </c>
      <c r="G143" t="s">
        <v>22</v>
      </c>
      <c r="H143" t="s">
        <v>23</v>
      </c>
      <c r="I143" t="s">
        <v>24</v>
      </c>
      <c r="J143" t="s">
        <v>23</v>
      </c>
      <c r="K143" t="s">
        <v>24</v>
      </c>
      <c r="L143" t="e">
        <f t="shared" si="9"/>
        <v>#NAME?</v>
      </c>
      <c r="M143" t="s">
        <v>23</v>
      </c>
      <c r="N143" t="s">
        <v>52</v>
      </c>
      <c r="O143" s="5">
        <f t="shared" ref="O143:O206" si="11">O142+3</f>
        <v>404</v>
      </c>
      <c r="P143" s="6">
        <f t="shared" si="10"/>
        <v>291.2</v>
      </c>
    </row>
    <row r="144" spans="1:16">
      <c r="A144">
        <v>142</v>
      </c>
      <c r="B144" s="1">
        <v>42543</v>
      </c>
      <c r="C144" s="2">
        <v>0.92340277777777768</v>
      </c>
      <c r="D144">
        <v>291.2</v>
      </c>
      <c r="E144" t="s">
        <v>22</v>
      </c>
      <c r="F144" t="e">
        <f t="shared" si="8"/>
        <v>#NAME?</v>
      </c>
      <c r="G144" t="s">
        <v>22</v>
      </c>
      <c r="H144" t="s">
        <v>23</v>
      </c>
      <c r="I144" t="s">
        <v>24</v>
      </c>
      <c r="J144" t="s">
        <v>23</v>
      </c>
      <c r="K144" t="s">
        <v>24</v>
      </c>
      <c r="L144" t="e">
        <f t="shared" si="9"/>
        <v>#NAME?</v>
      </c>
      <c r="M144" t="s">
        <v>23</v>
      </c>
      <c r="N144" t="s">
        <v>52</v>
      </c>
      <c r="O144" s="5">
        <f t="shared" si="11"/>
        <v>407</v>
      </c>
      <c r="P144" s="6">
        <f t="shared" si="10"/>
        <v>291.2</v>
      </c>
    </row>
    <row r="145" spans="1:16">
      <c r="A145">
        <v>143</v>
      </c>
      <c r="B145" s="1">
        <v>42543</v>
      </c>
      <c r="C145" s="2">
        <v>0.92548611111111112</v>
      </c>
      <c r="D145">
        <v>291.2</v>
      </c>
      <c r="E145" t="s">
        <v>22</v>
      </c>
      <c r="F145" t="e">
        <f t="shared" si="8"/>
        <v>#NAME?</v>
      </c>
      <c r="G145" t="s">
        <v>22</v>
      </c>
      <c r="H145" t="s">
        <v>23</v>
      </c>
      <c r="I145" t="s">
        <v>24</v>
      </c>
      <c r="J145" t="s">
        <v>23</v>
      </c>
      <c r="K145" t="s">
        <v>24</v>
      </c>
      <c r="L145" t="e">
        <f t="shared" si="9"/>
        <v>#NAME?</v>
      </c>
      <c r="M145" t="s">
        <v>23</v>
      </c>
      <c r="N145" t="s">
        <v>52</v>
      </c>
      <c r="O145" s="5">
        <f t="shared" si="11"/>
        <v>410</v>
      </c>
      <c r="P145" s="6">
        <f t="shared" si="10"/>
        <v>291.2</v>
      </c>
    </row>
    <row r="146" spans="1:16">
      <c r="A146">
        <v>144</v>
      </c>
      <c r="B146" s="1">
        <v>42543</v>
      </c>
      <c r="C146" s="2">
        <v>0.92756944444444445</v>
      </c>
      <c r="D146">
        <v>291.2</v>
      </c>
      <c r="E146" t="s">
        <v>22</v>
      </c>
      <c r="F146" t="e">
        <f t="shared" si="8"/>
        <v>#NAME?</v>
      </c>
      <c r="G146" t="s">
        <v>22</v>
      </c>
      <c r="H146" t="s">
        <v>23</v>
      </c>
      <c r="I146" t="s">
        <v>24</v>
      </c>
      <c r="J146" t="s">
        <v>23</v>
      </c>
      <c r="K146" t="s">
        <v>24</v>
      </c>
      <c r="L146" t="e">
        <f t="shared" si="9"/>
        <v>#NAME?</v>
      </c>
      <c r="M146" t="s">
        <v>23</v>
      </c>
      <c r="N146" t="s">
        <v>52</v>
      </c>
      <c r="O146" s="5">
        <f t="shared" si="11"/>
        <v>413</v>
      </c>
      <c r="P146" s="6">
        <f t="shared" si="10"/>
        <v>291.2</v>
      </c>
    </row>
    <row r="147" spans="1:16">
      <c r="A147">
        <v>145</v>
      </c>
      <c r="B147" s="1">
        <v>42543</v>
      </c>
      <c r="C147" s="2">
        <v>0.92965277777777777</v>
      </c>
      <c r="D147">
        <v>291.2</v>
      </c>
      <c r="E147" t="s">
        <v>22</v>
      </c>
      <c r="F147" t="e">
        <f t="shared" si="8"/>
        <v>#NAME?</v>
      </c>
      <c r="G147" t="s">
        <v>22</v>
      </c>
      <c r="H147" t="s">
        <v>23</v>
      </c>
      <c r="I147" t="s">
        <v>24</v>
      </c>
      <c r="J147" t="s">
        <v>23</v>
      </c>
      <c r="K147" t="s">
        <v>24</v>
      </c>
      <c r="L147" t="e">
        <f t="shared" si="9"/>
        <v>#NAME?</v>
      </c>
      <c r="M147" t="s">
        <v>23</v>
      </c>
      <c r="N147" t="s">
        <v>52</v>
      </c>
      <c r="O147" s="5">
        <f t="shared" si="11"/>
        <v>416</v>
      </c>
      <c r="P147" s="6">
        <f t="shared" si="10"/>
        <v>291.2</v>
      </c>
    </row>
    <row r="148" spans="1:16">
      <c r="A148">
        <v>146</v>
      </c>
      <c r="B148" s="1">
        <v>42543</v>
      </c>
      <c r="C148" s="2">
        <v>0.93173611111111121</v>
      </c>
      <c r="D148">
        <v>291.2</v>
      </c>
      <c r="E148" t="s">
        <v>22</v>
      </c>
      <c r="F148" t="e">
        <f t="shared" si="8"/>
        <v>#NAME?</v>
      </c>
      <c r="G148" t="s">
        <v>22</v>
      </c>
      <c r="H148" t="s">
        <v>23</v>
      </c>
      <c r="I148" t="s">
        <v>24</v>
      </c>
      <c r="J148" t="s">
        <v>23</v>
      </c>
      <c r="K148" t="s">
        <v>24</v>
      </c>
      <c r="L148" t="e">
        <f t="shared" si="9"/>
        <v>#NAME?</v>
      </c>
      <c r="M148" t="s">
        <v>23</v>
      </c>
      <c r="N148" t="s">
        <v>52</v>
      </c>
      <c r="O148" s="5">
        <f t="shared" si="11"/>
        <v>419</v>
      </c>
      <c r="P148" s="6">
        <f t="shared" si="10"/>
        <v>291.2</v>
      </c>
    </row>
    <row r="149" spans="1:16">
      <c r="A149">
        <v>147</v>
      </c>
      <c r="B149" s="1">
        <v>42543</v>
      </c>
      <c r="C149" s="2">
        <v>0.93381944444444442</v>
      </c>
      <c r="D149">
        <v>291.2</v>
      </c>
      <c r="E149" t="s">
        <v>22</v>
      </c>
      <c r="F149" t="e">
        <f t="shared" si="8"/>
        <v>#NAME?</v>
      </c>
      <c r="G149" t="s">
        <v>22</v>
      </c>
      <c r="H149" t="s">
        <v>23</v>
      </c>
      <c r="I149" t="s">
        <v>24</v>
      </c>
      <c r="J149" t="s">
        <v>23</v>
      </c>
      <c r="K149" t="s">
        <v>24</v>
      </c>
      <c r="L149" t="e">
        <f t="shared" si="9"/>
        <v>#NAME?</v>
      </c>
      <c r="M149" t="s">
        <v>23</v>
      </c>
      <c r="N149" t="s">
        <v>52</v>
      </c>
      <c r="O149" s="5">
        <f t="shared" si="11"/>
        <v>422</v>
      </c>
      <c r="P149" s="6">
        <f t="shared" si="10"/>
        <v>291.2</v>
      </c>
    </row>
    <row r="150" spans="1:16">
      <c r="A150">
        <v>148</v>
      </c>
      <c r="B150" s="1">
        <v>42543</v>
      </c>
      <c r="C150" s="2">
        <v>0.93590277777777775</v>
      </c>
      <c r="D150">
        <v>291.2</v>
      </c>
      <c r="E150" t="s">
        <v>22</v>
      </c>
      <c r="F150" t="e">
        <f t="shared" si="8"/>
        <v>#NAME?</v>
      </c>
      <c r="G150" t="s">
        <v>22</v>
      </c>
      <c r="H150" t="s">
        <v>23</v>
      </c>
      <c r="I150" t="s">
        <v>24</v>
      </c>
      <c r="J150" t="s">
        <v>23</v>
      </c>
      <c r="K150" t="s">
        <v>24</v>
      </c>
      <c r="L150" t="e">
        <f t="shared" si="9"/>
        <v>#NAME?</v>
      </c>
      <c r="M150" t="s">
        <v>23</v>
      </c>
      <c r="N150" t="s">
        <v>52</v>
      </c>
      <c r="O150" s="5">
        <f t="shared" si="11"/>
        <v>425</v>
      </c>
      <c r="P150" s="6">
        <f t="shared" si="10"/>
        <v>291.2</v>
      </c>
    </row>
    <row r="151" spans="1:16">
      <c r="A151">
        <v>149</v>
      </c>
      <c r="B151" s="1">
        <v>42543</v>
      </c>
      <c r="C151" s="2">
        <v>0.93798611111111108</v>
      </c>
      <c r="D151">
        <v>291.2</v>
      </c>
      <c r="E151" t="s">
        <v>22</v>
      </c>
      <c r="F151" t="e">
        <f t="shared" si="8"/>
        <v>#NAME?</v>
      </c>
      <c r="G151" t="s">
        <v>22</v>
      </c>
      <c r="H151" t="s">
        <v>23</v>
      </c>
      <c r="I151" t="s">
        <v>24</v>
      </c>
      <c r="J151" t="s">
        <v>23</v>
      </c>
      <c r="K151" t="s">
        <v>24</v>
      </c>
      <c r="L151" t="e">
        <f t="shared" si="9"/>
        <v>#NAME?</v>
      </c>
      <c r="M151" t="s">
        <v>23</v>
      </c>
      <c r="N151" t="s">
        <v>52</v>
      </c>
      <c r="O151" s="5">
        <f t="shared" si="11"/>
        <v>428</v>
      </c>
      <c r="P151" s="6">
        <f t="shared" si="10"/>
        <v>291.2</v>
      </c>
    </row>
    <row r="152" spans="1:16">
      <c r="A152">
        <v>150</v>
      </c>
      <c r="B152" s="1">
        <v>42543</v>
      </c>
      <c r="C152" s="2">
        <v>0.94006944444444451</v>
      </c>
      <c r="D152">
        <v>291.2</v>
      </c>
      <c r="E152" t="s">
        <v>22</v>
      </c>
      <c r="F152" t="e">
        <f t="shared" si="8"/>
        <v>#NAME?</v>
      </c>
      <c r="G152" t="s">
        <v>22</v>
      </c>
      <c r="H152" t="s">
        <v>23</v>
      </c>
      <c r="I152" t="s">
        <v>24</v>
      </c>
      <c r="J152" t="s">
        <v>23</v>
      </c>
      <c r="K152" t="s">
        <v>24</v>
      </c>
      <c r="L152" t="e">
        <f t="shared" si="9"/>
        <v>#NAME?</v>
      </c>
      <c r="M152" t="s">
        <v>23</v>
      </c>
      <c r="N152" t="s">
        <v>52</v>
      </c>
      <c r="O152" s="5">
        <f t="shared" si="11"/>
        <v>431</v>
      </c>
      <c r="P152" s="6">
        <f t="shared" si="10"/>
        <v>291.2</v>
      </c>
    </row>
    <row r="153" spans="1:16">
      <c r="A153">
        <v>151</v>
      </c>
      <c r="B153" s="1">
        <v>42543</v>
      </c>
      <c r="C153" s="2">
        <v>0.94215277777777784</v>
      </c>
      <c r="D153">
        <v>291.2</v>
      </c>
      <c r="E153" t="s">
        <v>22</v>
      </c>
      <c r="F153" t="e">
        <f t="shared" si="8"/>
        <v>#NAME?</v>
      </c>
      <c r="G153" t="s">
        <v>22</v>
      </c>
      <c r="H153" t="s">
        <v>23</v>
      </c>
      <c r="I153" t="s">
        <v>24</v>
      </c>
      <c r="J153" t="s">
        <v>23</v>
      </c>
      <c r="K153" t="s">
        <v>24</v>
      </c>
      <c r="L153" t="e">
        <f t="shared" si="9"/>
        <v>#NAME?</v>
      </c>
      <c r="M153" t="s">
        <v>23</v>
      </c>
      <c r="N153" t="s">
        <v>52</v>
      </c>
      <c r="O153" s="5">
        <f t="shared" si="11"/>
        <v>434</v>
      </c>
      <c r="P153" s="6">
        <f t="shared" si="10"/>
        <v>291.2</v>
      </c>
    </row>
    <row r="154" spans="1:16">
      <c r="A154">
        <v>152</v>
      </c>
      <c r="B154" s="1">
        <v>42543</v>
      </c>
      <c r="C154" s="2">
        <v>0.94423611111111105</v>
      </c>
      <c r="D154">
        <v>291.2</v>
      </c>
      <c r="E154" t="s">
        <v>22</v>
      </c>
      <c r="F154" t="e">
        <f t="shared" si="8"/>
        <v>#NAME?</v>
      </c>
      <c r="G154" t="s">
        <v>22</v>
      </c>
      <c r="H154" t="s">
        <v>23</v>
      </c>
      <c r="I154" t="s">
        <v>24</v>
      </c>
      <c r="J154" t="s">
        <v>23</v>
      </c>
      <c r="K154" t="s">
        <v>24</v>
      </c>
      <c r="L154" t="e">
        <f t="shared" si="9"/>
        <v>#NAME?</v>
      </c>
      <c r="M154" t="s">
        <v>23</v>
      </c>
      <c r="N154" t="s">
        <v>52</v>
      </c>
      <c r="O154" s="5">
        <f t="shared" si="11"/>
        <v>437</v>
      </c>
      <c r="P154" s="6">
        <f t="shared" si="10"/>
        <v>291.2</v>
      </c>
    </row>
    <row r="155" spans="1:16">
      <c r="A155">
        <v>153</v>
      </c>
      <c r="B155" s="1">
        <v>42543</v>
      </c>
      <c r="C155" s="2">
        <v>0.94631944444444438</v>
      </c>
      <c r="D155">
        <v>291.2</v>
      </c>
      <c r="E155" t="s">
        <v>22</v>
      </c>
      <c r="F155" t="e">
        <f t="shared" si="8"/>
        <v>#NAME?</v>
      </c>
      <c r="G155" t="s">
        <v>22</v>
      </c>
      <c r="H155" t="s">
        <v>23</v>
      </c>
      <c r="I155" t="s">
        <v>24</v>
      </c>
      <c r="J155" t="s">
        <v>23</v>
      </c>
      <c r="K155" t="s">
        <v>24</v>
      </c>
      <c r="L155" t="e">
        <f t="shared" si="9"/>
        <v>#NAME?</v>
      </c>
      <c r="M155" t="s">
        <v>23</v>
      </c>
      <c r="N155" t="s">
        <v>52</v>
      </c>
      <c r="O155" s="5">
        <f t="shared" si="11"/>
        <v>440</v>
      </c>
      <c r="P155" s="6">
        <f t="shared" si="10"/>
        <v>291.2</v>
      </c>
    </row>
    <row r="156" spans="1:16">
      <c r="A156">
        <v>154</v>
      </c>
      <c r="B156" s="1">
        <v>42543</v>
      </c>
      <c r="C156" s="2">
        <v>0.94840277777777782</v>
      </c>
      <c r="D156">
        <v>291.2</v>
      </c>
      <c r="E156" t="s">
        <v>22</v>
      </c>
      <c r="F156" t="e">
        <f t="shared" si="8"/>
        <v>#NAME?</v>
      </c>
      <c r="G156" t="s">
        <v>22</v>
      </c>
      <c r="H156" t="s">
        <v>23</v>
      </c>
      <c r="I156" t="s">
        <v>24</v>
      </c>
      <c r="J156" t="s">
        <v>23</v>
      </c>
      <c r="K156" t="s">
        <v>24</v>
      </c>
      <c r="L156" t="e">
        <f t="shared" si="9"/>
        <v>#NAME?</v>
      </c>
      <c r="M156" t="s">
        <v>23</v>
      </c>
      <c r="N156" t="s">
        <v>52</v>
      </c>
      <c r="O156" s="5">
        <f t="shared" si="11"/>
        <v>443</v>
      </c>
      <c r="P156" s="6">
        <f t="shared" si="10"/>
        <v>291.2</v>
      </c>
    </row>
    <row r="157" spans="1:16">
      <c r="A157">
        <v>155</v>
      </c>
      <c r="B157" s="1">
        <v>42543</v>
      </c>
      <c r="C157" s="2">
        <v>0.95048611111111114</v>
      </c>
      <c r="D157">
        <v>291.2</v>
      </c>
      <c r="E157" t="s">
        <v>22</v>
      </c>
      <c r="F157" t="e">
        <f t="shared" si="8"/>
        <v>#NAME?</v>
      </c>
      <c r="G157" t="s">
        <v>22</v>
      </c>
      <c r="H157" t="s">
        <v>23</v>
      </c>
      <c r="I157" t="s">
        <v>24</v>
      </c>
      <c r="J157" t="s">
        <v>23</v>
      </c>
      <c r="K157" t="s">
        <v>24</v>
      </c>
      <c r="L157" t="e">
        <f t="shared" si="9"/>
        <v>#NAME?</v>
      </c>
      <c r="M157" t="s">
        <v>23</v>
      </c>
      <c r="N157" t="s">
        <v>52</v>
      </c>
      <c r="O157" s="5">
        <f t="shared" si="11"/>
        <v>446</v>
      </c>
      <c r="P157" s="6">
        <f t="shared" si="10"/>
        <v>291.2</v>
      </c>
    </row>
    <row r="158" spans="1:16">
      <c r="A158">
        <v>156</v>
      </c>
      <c r="B158" s="1">
        <v>42543</v>
      </c>
      <c r="C158" s="2">
        <v>0.95256944444444447</v>
      </c>
      <c r="D158">
        <v>291.2</v>
      </c>
      <c r="E158" t="s">
        <v>22</v>
      </c>
      <c r="F158" t="e">
        <f t="shared" si="8"/>
        <v>#NAME?</v>
      </c>
      <c r="G158" t="s">
        <v>22</v>
      </c>
      <c r="H158" t="s">
        <v>23</v>
      </c>
      <c r="I158" t="s">
        <v>24</v>
      </c>
      <c r="J158" t="s">
        <v>23</v>
      </c>
      <c r="K158" t="s">
        <v>24</v>
      </c>
      <c r="L158" t="e">
        <f t="shared" si="9"/>
        <v>#NAME?</v>
      </c>
      <c r="M158" t="s">
        <v>23</v>
      </c>
      <c r="N158" t="s">
        <v>52</v>
      </c>
      <c r="O158" s="5">
        <f t="shared" si="11"/>
        <v>449</v>
      </c>
      <c r="P158" s="6">
        <f t="shared" si="10"/>
        <v>291.2</v>
      </c>
    </row>
    <row r="159" spans="1:16">
      <c r="A159">
        <v>157</v>
      </c>
      <c r="B159" s="1">
        <v>42543</v>
      </c>
      <c r="C159" s="2">
        <v>0.95465277777777768</v>
      </c>
      <c r="D159">
        <v>291.2</v>
      </c>
      <c r="E159" t="s">
        <v>22</v>
      </c>
      <c r="F159" t="e">
        <f t="shared" si="8"/>
        <v>#NAME?</v>
      </c>
      <c r="G159" t="s">
        <v>22</v>
      </c>
      <c r="H159" t="s">
        <v>23</v>
      </c>
      <c r="I159" t="s">
        <v>24</v>
      </c>
      <c r="J159" t="s">
        <v>23</v>
      </c>
      <c r="K159" t="s">
        <v>24</v>
      </c>
      <c r="L159" t="e">
        <f t="shared" si="9"/>
        <v>#NAME?</v>
      </c>
      <c r="M159" t="s">
        <v>23</v>
      </c>
      <c r="N159" t="s">
        <v>52</v>
      </c>
      <c r="O159" s="5">
        <f t="shared" si="11"/>
        <v>452</v>
      </c>
      <c r="P159" s="6">
        <f t="shared" si="10"/>
        <v>291.2</v>
      </c>
    </row>
    <row r="160" spans="1:16">
      <c r="A160">
        <v>158</v>
      </c>
      <c r="B160" s="1">
        <v>42543</v>
      </c>
      <c r="C160" s="2">
        <v>0.95673611111111112</v>
      </c>
      <c r="D160">
        <v>291.2</v>
      </c>
      <c r="E160" t="s">
        <v>22</v>
      </c>
      <c r="F160" t="e">
        <f t="shared" si="8"/>
        <v>#NAME?</v>
      </c>
      <c r="G160" t="s">
        <v>22</v>
      </c>
      <c r="H160" t="s">
        <v>23</v>
      </c>
      <c r="I160" t="s">
        <v>24</v>
      </c>
      <c r="J160" t="s">
        <v>23</v>
      </c>
      <c r="K160" t="s">
        <v>24</v>
      </c>
      <c r="L160" t="e">
        <f t="shared" si="9"/>
        <v>#NAME?</v>
      </c>
      <c r="M160" t="s">
        <v>23</v>
      </c>
      <c r="N160" t="s">
        <v>52</v>
      </c>
      <c r="O160" s="5">
        <f t="shared" si="11"/>
        <v>455</v>
      </c>
      <c r="P160" s="6">
        <f t="shared" si="10"/>
        <v>291.2</v>
      </c>
    </row>
    <row r="161" spans="1:16">
      <c r="A161">
        <v>159</v>
      </c>
      <c r="B161" s="1">
        <v>42543</v>
      </c>
      <c r="C161" s="2">
        <v>0.95881944444444445</v>
      </c>
      <c r="D161">
        <v>291.2</v>
      </c>
      <c r="E161" t="s">
        <v>22</v>
      </c>
      <c r="F161" t="e">
        <f t="shared" si="8"/>
        <v>#NAME?</v>
      </c>
      <c r="G161" t="s">
        <v>22</v>
      </c>
      <c r="H161" t="s">
        <v>23</v>
      </c>
      <c r="I161" t="s">
        <v>24</v>
      </c>
      <c r="J161" t="s">
        <v>23</v>
      </c>
      <c r="K161" t="s">
        <v>24</v>
      </c>
      <c r="L161" t="e">
        <f t="shared" si="9"/>
        <v>#NAME?</v>
      </c>
      <c r="M161" t="s">
        <v>23</v>
      </c>
      <c r="N161" t="s">
        <v>52</v>
      </c>
      <c r="O161" s="5">
        <f t="shared" si="11"/>
        <v>458</v>
      </c>
      <c r="P161" s="6">
        <f t="shared" si="10"/>
        <v>291.2</v>
      </c>
    </row>
    <row r="162" spans="1:16">
      <c r="A162">
        <v>160</v>
      </c>
      <c r="B162" s="1">
        <v>42543</v>
      </c>
      <c r="C162" s="2">
        <v>0.96090277777777777</v>
      </c>
      <c r="D162">
        <v>290.7</v>
      </c>
      <c r="E162" t="s">
        <v>22</v>
      </c>
      <c r="F162" t="e">
        <f t="shared" si="8"/>
        <v>#NAME?</v>
      </c>
      <c r="G162" t="s">
        <v>22</v>
      </c>
      <c r="H162" t="s">
        <v>23</v>
      </c>
      <c r="I162" t="s">
        <v>24</v>
      </c>
      <c r="J162" t="s">
        <v>23</v>
      </c>
      <c r="K162" t="s">
        <v>24</v>
      </c>
      <c r="L162" t="e">
        <f t="shared" si="9"/>
        <v>#NAME?</v>
      </c>
      <c r="M162" t="s">
        <v>23</v>
      </c>
      <c r="N162" t="s">
        <v>52</v>
      </c>
      <c r="O162" s="5">
        <f t="shared" si="11"/>
        <v>461</v>
      </c>
      <c r="P162" s="6">
        <f t="shared" si="10"/>
        <v>291.2</v>
      </c>
    </row>
    <row r="163" spans="1:16">
      <c r="A163">
        <v>161</v>
      </c>
      <c r="B163" s="1">
        <v>42543</v>
      </c>
      <c r="C163" s="2">
        <v>0.96298611111111121</v>
      </c>
      <c r="D163">
        <v>291.2</v>
      </c>
      <c r="E163" t="s">
        <v>22</v>
      </c>
      <c r="F163" t="e">
        <f t="shared" si="8"/>
        <v>#NAME?</v>
      </c>
      <c r="G163" t="s">
        <v>22</v>
      </c>
      <c r="H163" t="s">
        <v>23</v>
      </c>
      <c r="I163" t="s">
        <v>24</v>
      </c>
      <c r="J163" t="s">
        <v>23</v>
      </c>
      <c r="K163" t="s">
        <v>24</v>
      </c>
      <c r="L163" t="e">
        <f t="shared" si="9"/>
        <v>#NAME?</v>
      </c>
      <c r="M163" t="s">
        <v>23</v>
      </c>
      <c r="N163" t="s">
        <v>52</v>
      </c>
      <c r="O163" s="5">
        <f t="shared" si="11"/>
        <v>464</v>
      </c>
      <c r="P163" s="6">
        <f t="shared" si="10"/>
        <v>291.2</v>
      </c>
    </row>
    <row r="164" spans="1:16">
      <c r="A164">
        <v>162</v>
      </c>
      <c r="B164" s="1">
        <v>42543</v>
      </c>
      <c r="C164" s="2">
        <v>0.96506944444444442</v>
      </c>
      <c r="D164">
        <v>290.7</v>
      </c>
      <c r="E164" t="s">
        <v>22</v>
      </c>
      <c r="F164" t="e">
        <f t="shared" si="8"/>
        <v>#NAME?</v>
      </c>
      <c r="G164" t="s">
        <v>22</v>
      </c>
      <c r="H164" t="s">
        <v>23</v>
      </c>
      <c r="I164" t="s">
        <v>24</v>
      </c>
      <c r="J164" t="s">
        <v>23</v>
      </c>
      <c r="K164" t="s">
        <v>24</v>
      </c>
      <c r="L164" t="e">
        <f t="shared" si="9"/>
        <v>#NAME?</v>
      </c>
      <c r="M164" t="s">
        <v>23</v>
      </c>
      <c r="N164" t="s">
        <v>52</v>
      </c>
      <c r="O164" s="5">
        <f t="shared" si="11"/>
        <v>467</v>
      </c>
      <c r="P164" s="6">
        <f t="shared" si="10"/>
        <v>291.2</v>
      </c>
    </row>
    <row r="165" spans="1:16">
      <c r="A165">
        <v>163</v>
      </c>
      <c r="B165" s="1">
        <v>42543</v>
      </c>
      <c r="C165" s="2">
        <v>0.96715277777777775</v>
      </c>
      <c r="D165">
        <v>291.2</v>
      </c>
      <c r="E165" t="s">
        <v>22</v>
      </c>
      <c r="F165" t="e">
        <f t="shared" si="8"/>
        <v>#NAME?</v>
      </c>
      <c r="G165" t="s">
        <v>22</v>
      </c>
      <c r="H165" t="s">
        <v>23</v>
      </c>
      <c r="I165" t="s">
        <v>24</v>
      </c>
      <c r="J165" t="s">
        <v>23</v>
      </c>
      <c r="K165" t="s">
        <v>24</v>
      </c>
      <c r="L165" t="e">
        <f t="shared" si="9"/>
        <v>#NAME?</v>
      </c>
      <c r="M165" t="s">
        <v>23</v>
      </c>
      <c r="N165" t="s">
        <v>52</v>
      </c>
      <c r="O165" s="5">
        <f t="shared" si="11"/>
        <v>470</v>
      </c>
      <c r="P165" s="6">
        <f t="shared" si="10"/>
        <v>291.2</v>
      </c>
    </row>
    <row r="166" spans="1:16">
      <c r="A166">
        <v>164</v>
      </c>
      <c r="B166" s="1">
        <v>42543</v>
      </c>
      <c r="C166" s="2">
        <v>0.96923611111111108</v>
      </c>
      <c r="D166">
        <v>291.2</v>
      </c>
      <c r="E166" t="s">
        <v>22</v>
      </c>
      <c r="F166" t="e">
        <f t="shared" si="8"/>
        <v>#NAME?</v>
      </c>
      <c r="G166" t="s">
        <v>22</v>
      </c>
      <c r="H166" t="s">
        <v>23</v>
      </c>
      <c r="I166" t="s">
        <v>24</v>
      </c>
      <c r="J166" t="s">
        <v>23</v>
      </c>
      <c r="K166" t="s">
        <v>24</v>
      </c>
      <c r="L166" t="e">
        <f t="shared" si="9"/>
        <v>#NAME?</v>
      </c>
      <c r="M166" t="s">
        <v>23</v>
      </c>
      <c r="N166" t="s">
        <v>52</v>
      </c>
      <c r="O166" s="5">
        <f t="shared" si="11"/>
        <v>473</v>
      </c>
      <c r="P166" s="6">
        <f t="shared" si="10"/>
        <v>291.2</v>
      </c>
    </row>
    <row r="167" spans="1:16">
      <c r="A167">
        <v>165</v>
      </c>
      <c r="B167" s="1">
        <v>42543</v>
      </c>
      <c r="C167" s="2">
        <v>0.97131944444444451</v>
      </c>
      <c r="D167">
        <v>291.2</v>
      </c>
      <c r="E167" t="s">
        <v>22</v>
      </c>
      <c r="F167" t="e">
        <f t="shared" si="8"/>
        <v>#NAME?</v>
      </c>
      <c r="G167" t="s">
        <v>22</v>
      </c>
      <c r="H167" t="s">
        <v>23</v>
      </c>
      <c r="I167" t="s">
        <v>24</v>
      </c>
      <c r="J167" t="s">
        <v>23</v>
      </c>
      <c r="K167" t="s">
        <v>24</v>
      </c>
      <c r="L167" t="e">
        <f t="shared" si="9"/>
        <v>#NAME?</v>
      </c>
      <c r="M167" t="s">
        <v>23</v>
      </c>
      <c r="N167" t="s">
        <v>52</v>
      </c>
      <c r="O167" s="5">
        <f t="shared" si="11"/>
        <v>476</v>
      </c>
      <c r="P167" s="6">
        <f t="shared" si="10"/>
        <v>291.2</v>
      </c>
    </row>
    <row r="168" spans="1:16">
      <c r="A168">
        <v>166</v>
      </c>
      <c r="B168" s="1">
        <v>42543</v>
      </c>
      <c r="C168" s="2">
        <v>0.97340277777777784</v>
      </c>
      <c r="D168">
        <v>291.2</v>
      </c>
      <c r="E168" t="s">
        <v>22</v>
      </c>
      <c r="F168" t="e">
        <f t="shared" si="8"/>
        <v>#NAME?</v>
      </c>
      <c r="G168" t="s">
        <v>22</v>
      </c>
      <c r="H168" t="s">
        <v>23</v>
      </c>
      <c r="I168" t="s">
        <v>24</v>
      </c>
      <c r="J168" t="s">
        <v>23</v>
      </c>
      <c r="K168" t="s">
        <v>24</v>
      </c>
      <c r="L168" t="e">
        <f t="shared" si="9"/>
        <v>#NAME?</v>
      </c>
      <c r="M168" t="s">
        <v>23</v>
      </c>
      <c r="N168" t="s">
        <v>52</v>
      </c>
      <c r="O168" s="5">
        <f t="shared" si="11"/>
        <v>479</v>
      </c>
      <c r="P168" s="6">
        <f t="shared" si="10"/>
        <v>291.2</v>
      </c>
    </row>
    <row r="169" spans="1:16">
      <c r="A169">
        <v>167</v>
      </c>
      <c r="B169" s="1">
        <v>42543</v>
      </c>
      <c r="C169" s="2">
        <v>0.97548611111111105</v>
      </c>
      <c r="D169">
        <v>291.2</v>
      </c>
      <c r="E169" t="s">
        <v>22</v>
      </c>
      <c r="F169" t="e">
        <f t="shared" si="8"/>
        <v>#NAME?</v>
      </c>
      <c r="G169" t="s">
        <v>22</v>
      </c>
      <c r="H169" t="s">
        <v>23</v>
      </c>
      <c r="I169" t="s">
        <v>24</v>
      </c>
      <c r="J169" t="s">
        <v>23</v>
      </c>
      <c r="K169" t="s">
        <v>24</v>
      </c>
      <c r="L169" t="e">
        <f t="shared" si="9"/>
        <v>#NAME?</v>
      </c>
      <c r="M169" t="s">
        <v>23</v>
      </c>
      <c r="N169" t="s">
        <v>52</v>
      </c>
      <c r="O169" s="5">
        <f t="shared" si="11"/>
        <v>482</v>
      </c>
      <c r="P169" s="6">
        <f t="shared" si="10"/>
        <v>291.2</v>
      </c>
    </row>
    <row r="170" spans="1:16">
      <c r="A170">
        <v>168</v>
      </c>
      <c r="B170" s="1">
        <v>42543</v>
      </c>
      <c r="C170" s="2">
        <v>0.97756944444444438</v>
      </c>
      <c r="D170">
        <v>291.2</v>
      </c>
      <c r="E170" t="s">
        <v>22</v>
      </c>
      <c r="F170" t="e">
        <f t="shared" si="8"/>
        <v>#NAME?</v>
      </c>
      <c r="G170" t="s">
        <v>22</v>
      </c>
      <c r="H170" t="s">
        <v>23</v>
      </c>
      <c r="I170" t="s">
        <v>24</v>
      </c>
      <c r="J170" t="s">
        <v>23</v>
      </c>
      <c r="K170" t="s">
        <v>24</v>
      </c>
      <c r="L170" t="e">
        <f t="shared" si="9"/>
        <v>#NAME?</v>
      </c>
      <c r="M170" t="s">
        <v>23</v>
      </c>
      <c r="N170" t="s">
        <v>52</v>
      </c>
      <c r="O170" s="5">
        <f t="shared" si="11"/>
        <v>485</v>
      </c>
      <c r="P170" s="6">
        <f t="shared" si="10"/>
        <v>291.14999999999998</v>
      </c>
    </row>
    <row r="171" spans="1:16">
      <c r="A171">
        <v>169</v>
      </c>
      <c r="B171" s="1">
        <v>42543</v>
      </c>
      <c r="C171" s="2">
        <v>0.97965277777777782</v>
      </c>
      <c r="D171">
        <v>291.2</v>
      </c>
      <c r="E171" t="s">
        <v>22</v>
      </c>
      <c r="F171" t="e">
        <f t="shared" si="8"/>
        <v>#NAME?</v>
      </c>
      <c r="G171" t="s">
        <v>22</v>
      </c>
      <c r="H171" t="s">
        <v>23</v>
      </c>
      <c r="I171" t="s">
        <v>24</v>
      </c>
      <c r="J171" t="s">
        <v>23</v>
      </c>
      <c r="K171" t="s">
        <v>24</v>
      </c>
      <c r="L171" t="e">
        <f t="shared" si="9"/>
        <v>#NAME?</v>
      </c>
      <c r="M171" t="s">
        <v>23</v>
      </c>
      <c r="N171" t="s">
        <v>52</v>
      </c>
      <c r="O171" s="5">
        <f t="shared" si="11"/>
        <v>488</v>
      </c>
      <c r="P171" s="6">
        <f t="shared" si="10"/>
        <v>290.75</v>
      </c>
    </row>
    <row r="172" spans="1:16">
      <c r="A172">
        <v>170</v>
      </c>
      <c r="B172" s="1">
        <v>42543</v>
      </c>
      <c r="C172" s="2">
        <v>0.98173611111111114</v>
      </c>
      <c r="D172">
        <v>291.2</v>
      </c>
      <c r="E172" t="s">
        <v>22</v>
      </c>
      <c r="F172" t="e">
        <f t="shared" si="8"/>
        <v>#NAME?</v>
      </c>
      <c r="G172" t="s">
        <v>22</v>
      </c>
      <c r="H172" t="s">
        <v>23</v>
      </c>
      <c r="I172" t="s">
        <v>24</v>
      </c>
      <c r="J172" t="s">
        <v>23</v>
      </c>
      <c r="K172" t="s">
        <v>24</v>
      </c>
      <c r="L172" t="e">
        <f t="shared" si="9"/>
        <v>#NAME?</v>
      </c>
      <c r="M172" t="s">
        <v>23</v>
      </c>
      <c r="N172" t="s">
        <v>52</v>
      </c>
      <c r="O172" s="5">
        <f t="shared" si="11"/>
        <v>491</v>
      </c>
      <c r="P172" s="6">
        <f t="shared" si="10"/>
        <v>291.14999999999998</v>
      </c>
    </row>
    <row r="173" spans="1:16">
      <c r="A173">
        <v>171</v>
      </c>
      <c r="B173" s="1">
        <v>42543</v>
      </c>
      <c r="C173" s="2">
        <v>0.98381944444444447</v>
      </c>
      <c r="D173">
        <v>291.2</v>
      </c>
      <c r="E173" t="s">
        <v>22</v>
      </c>
      <c r="F173" t="e">
        <f t="shared" si="8"/>
        <v>#NAME?</v>
      </c>
      <c r="G173" t="s">
        <v>22</v>
      </c>
      <c r="H173" t="s">
        <v>23</v>
      </c>
      <c r="I173" t="s">
        <v>24</v>
      </c>
      <c r="J173" t="s">
        <v>23</v>
      </c>
      <c r="K173" t="s">
        <v>24</v>
      </c>
      <c r="L173" t="e">
        <f t="shared" si="9"/>
        <v>#NAME?</v>
      </c>
      <c r="M173" t="s">
        <v>23</v>
      </c>
      <c r="N173" t="s">
        <v>52</v>
      </c>
      <c r="O173" s="5">
        <f t="shared" si="11"/>
        <v>494</v>
      </c>
      <c r="P173" s="6">
        <f t="shared" si="10"/>
        <v>290.75</v>
      </c>
    </row>
    <row r="174" spans="1:16">
      <c r="A174">
        <v>172</v>
      </c>
      <c r="B174" s="1">
        <v>42543</v>
      </c>
      <c r="C174" s="2">
        <v>0.98590277777777768</v>
      </c>
      <c r="D174">
        <v>291.2</v>
      </c>
      <c r="E174" t="s">
        <v>22</v>
      </c>
      <c r="F174" t="e">
        <f t="shared" si="8"/>
        <v>#NAME?</v>
      </c>
      <c r="G174" t="s">
        <v>22</v>
      </c>
      <c r="H174" t="s">
        <v>23</v>
      </c>
      <c r="I174" t="s">
        <v>24</v>
      </c>
      <c r="J174" t="s">
        <v>23</v>
      </c>
      <c r="K174" t="s">
        <v>24</v>
      </c>
      <c r="L174" t="e">
        <f t="shared" si="9"/>
        <v>#NAME?</v>
      </c>
      <c r="M174" t="s">
        <v>23</v>
      </c>
      <c r="N174" t="s">
        <v>52</v>
      </c>
      <c r="O174" s="5">
        <f t="shared" si="11"/>
        <v>497</v>
      </c>
      <c r="P174" s="6">
        <f t="shared" si="10"/>
        <v>291.2</v>
      </c>
    </row>
    <row r="175" spans="1:16">
      <c r="A175">
        <v>173</v>
      </c>
      <c r="B175" s="1">
        <v>42543</v>
      </c>
      <c r="C175" s="2">
        <v>0.98798611111111112</v>
      </c>
      <c r="D175">
        <v>291.2</v>
      </c>
      <c r="E175" t="s">
        <v>22</v>
      </c>
      <c r="F175" t="e">
        <f t="shared" si="8"/>
        <v>#NAME?</v>
      </c>
      <c r="G175" t="s">
        <v>22</v>
      </c>
      <c r="H175" t="s">
        <v>23</v>
      </c>
      <c r="I175" t="s">
        <v>24</v>
      </c>
      <c r="J175" t="s">
        <v>23</v>
      </c>
      <c r="K175" t="s">
        <v>24</v>
      </c>
      <c r="L175" t="e">
        <f t="shared" si="9"/>
        <v>#NAME?</v>
      </c>
      <c r="M175" t="s">
        <v>23</v>
      </c>
      <c r="N175" t="s">
        <v>52</v>
      </c>
      <c r="O175" s="5">
        <f t="shared" si="11"/>
        <v>500</v>
      </c>
      <c r="P175" s="6">
        <f t="shared" si="10"/>
        <v>291.2</v>
      </c>
    </row>
    <row r="176" spans="1:16">
      <c r="A176">
        <v>174</v>
      </c>
      <c r="B176" s="1">
        <v>42543</v>
      </c>
      <c r="C176" s="2">
        <v>0.99006944444444445</v>
      </c>
      <c r="D176">
        <v>291.2</v>
      </c>
      <c r="E176" t="s">
        <v>22</v>
      </c>
      <c r="F176" t="e">
        <f t="shared" si="8"/>
        <v>#NAME?</v>
      </c>
      <c r="G176" t="s">
        <v>22</v>
      </c>
      <c r="H176" t="s">
        <v>23</v>
      </c>
      <c r="I176" t="s">
        <v>24</v>
      </c>
      <c r="J176" t="s">
        <v>23</v>
      </c>
      <c r="K176" t="s">
        <v>24</v>
      </c>
      <c r="L176" t="e">
        <f t="shared" si="9"/>
        <v>#NAME?</v>
      </c>
      <c r="M176" t="s">
        <v>23</v>
      </c>
      <c r="N176" t="s">
        <v>52</v>
      </c>
      <c r="O176" s="5">
        <f t="shared" si="11"/>
        <v>503</v>
      </c>
      <c r="P176" s="6">
        <f t="shared" si="10"/>
        <v>291.2</v>
      </c>
    </row>
    <row r="177" spans="1:16">
      <c r="A177">
        <v>175</v>
      </c>
      <c r="B177" s="1">
        <v>42543</v>
      </c>
      <c r="C177" s="2">
        <v>0.99215277777777777</v>
      </c>
      <c r="D177">
        <v>291.2</v>
      </c>
      <c r="E177" t="s">
        <v>22</v>
      </c>
      <c r="F177" t="e">
        <f t="shared" si="8"/>
        <v>#NAME?</v>
      </c>
      <c r="G177" t="s">
        <v>22</v>
      </c>
      <c r="H177" t="s">
        <v>23</v>
      </c>
      <c r="I177" t="s">
        <v>24</v>
      </c>
      <c r="J177" t="s">
        <v>23</v>
      </c>
      <c r="K177" t="s">
        <v>24</v>
      </c>
      <c r="L177" t="e">
        <f t="shared" si="9"/>
        <v>#NAME?</v>
      </c>
      <c r="M177" t="s">
        <v>23</v>
      </c>
      <c r="N177" t="s">
        <v>52</v>
      </c>
      <c r="O177" s="5">
        <f t="shared" si="11"/>
        <v>506</v>
      </c>
      <c r="P177" s="6">
        <f t="shared" si="10"/>
        <v>291.2</v>
      </c>
    </row>
    <row r="178" spans="1:16">
      <c r="A178">
        <v>176</v>
      </c>
      <c r="B178" s="1">
        <v>42543</v>
      </c>
      <c r="C178" s="2">
        <v>0.99423611111111121</v>
      </c>
      <c r="D178">
        <v>291.10000000000002</v>
      </c>
      <c r="E178" t="s">
        <v>22</v>
      </c>
      <c r="F178" t="e">
        <f t="shared" si="8"/>
        <v>#NAME?</v>
      </c>
      <c r="G178" t="s">
        <v>22</v>
      </c>
      <c r="H178" t="s">
        <v>23</v>
      </c>
      <c r="I178" t="s">
        <v>24</v>
      </c>
      <c r="J178" t="s">
        <v>23</v>
      </c>
      <c r="K178" t="s">
        <v>24</v>
      </c>
      <c r="L178" t="e">
        <f t="shared" si="9"/>
        <v>#NAME?</v>
      </c>
      <c r="M178" t="s">
        <v>23</v>
      </c>
      <c r="N178" t="s">
        <v>52</v>
      </c>
      <c r="O178" s="5">
        <f t="shared" si="11"/>
        <v>509</v>
      </c>
      <c r="P178" s="6">
        <f t="shared" si="10"/>
        <v>291.2</v>
      </c>
    </row>
    <row r="179" spans="1:16">
      <c r="A179">
        <v>177</v>
      </c>
      <c r="B179" s="1">
        <v>42543</v>
      </c>
      <c r="C179" s="2">
        <v>0.99631944444444442</v>
      </c>
      <c r="D179">
        <v>291.10000000000002</v>
      </c>
      <c r="E179" t="s">
        <v>22</v>
      </c>
      <c r="F179" t="e">
        <f t="shared" si="8"/>
        <v>#NAME?</v>
      </c>
      <c r="G179" t="s">
        <v>22</v>
      </c>
      <c r="H179" t="s">
        <v>23</v>
      </c>
      <c r="I179" t="s">
        <v>24</v>
      </c>
      <c r="J179" t="s">
        <v>23</v>
      </c>
      <c r="K179" t="s">
        <v>24</v>
      </c>
      <c r="L179" t="e">
        <f t="shared" si="9"/>
        <v>#NAME?</v>
      </c>
      <c r="M179" t="s">
        <v>23</v>
      </c>
      <c r="N179" t="s">
        <v>52</v>
      </c>
      <c r="O179" s="5">
        <f t="shared" si="11"/>
        <v>512</v>
      </c>
      <c r="P179" s="6">
        <f t="shared" si="10"/>
        <v>291.2</v>
      </c>
    </row>
    <row r="180" spans="1:16">
      <c r="A180">
        <v>178</v>
      </c>
      <c r="B180" s="1">
        <v>42543</v>
      </c>
      <c r="C180" s="2">
        <v>0.99840277777777775</v>
      </c>
      <c r="D180">
        <v>291.2</v>
      </c>
      <c r="E180" t="s">
        <v>22</v>
      </c>
      <c r="F180" t="e">
        <f t="shared" si="8"/>
        <v>#NAME?</v>
      </c>
      <c r="G180" t="s">
        <v>22</v>
      </c>
      <c r="H180" t="s">
        <v>23</v>
      </c>
      <c r="I180" t="s">
        <v>24</v>
      </c>
      <c r="J180" t="s">
        <v>23</v>
      </c>
      <c r="K180" t="s">
        <v>24</v>
      </c>
      <c r="L180" t="e">
        <f t="shared" si="9"/>
        <v>#NAME?</v>
      </c>
      <c r="M180" t="s">
        <v>23</v>
      </c>
      <c r="N180" t="s">
        <v>52</v>
      </c>
      <c r="O180" s="5">
        <f t="shared" si="11"/>
        <v>515</v>
      </c>
      <c r="P180" s="6">
        <f t="shared" si="10"/>
        <v>291.2</v>
      </c>
    </row>
    <row r="181" spans="1:16">
      <c r="A181">
        <v>179</v>
      </c>
      <c r="B181" s="1">
        <v>42544</v>
      </c>
      <c r="C181" s="2">
        <v>4.8611111111111104E-4</v>
      </c>
      <c r="D181">
        <v>291.10000000000002</v>
      </c>
      <c r="E181" t="s">
        <v>22</v>
      </c>
      <c r="F181" t="e">
        <f t="shared" si="8"/>
        <v>#NAME?</v>
      </c>
      <c r="G181" t="s">
        <v>22</v>
      </c>
      <c r="H181" t="s">
        <v>23</v>
      </c>
      <c r="I181" t="s">
        <v>24</v>
      </c>
      <c r="J181" t="s">
        <v>23</v>
      </c>
      <c r="K181" t="s">
        <v>24</v>
      </c>
      <c r="L181" t="e">
        <f t="shared" si="9"/>
        <v>#NAME?</v>
      </c>
      <c r="M181" t="s">
        <v>23</v>
      </c>
      <c r="N181" t="s">
        <v>52</v>
      </c>
      <c r="O181" s="5">
        <f t="shared" si="11"/>
        <v>518</v>
      </c>
      <c r="P181" s="6">
        <f t="shared" si="10"/>
        <v>291.2</v>
      </c>
    </row>
    <row r="182" spans="1:16">
      <c r="A182">
        <v>180</v>
      </c>
      <c r="B182" s="1">
        <v>42544</v>
      </c>
      <c r="C182" s="2">
        <v>2.5694444444444445E-3</v>
      </c>
      <c r="D182">
        <v>291.10000000000002</v>
      </c>
      <c r="E182" t="s">
        <v>22</v>
      </c>
      <c r="F182" t="e">
        <f t="shared" si="8"/>
        <v>#NAME?</v>
      </c>
      <c r="G182" t="s">
        <v>22</v>
      </c>
      <c r="H182" t="s">
        <v>23</v>
      </c>
      <c r="I182" t="s">
        <v>24</v>
      </c>
      <c r="J182" t="s">
        <v>23</v>
      </c>
      <c r="K182" t="s">
        <v>24</v>
      </c>
      <c r="L182" t="e">
        <f t="shared" si="9"/>
        <v>#NAME?</v>
      </c>
      <c r="M182" t="s">
        <v>23</v>
      </c>
      <c r="N182" t="s">
        <v>52</v>
      </c>
      <c r="O182" s="5">
        <f t="shared" si="11"/>
        <v>521</v>
      </c>
      <c r="P182" s="6">
        <f t="shared" si="10"/>
        <v>291.2</v>
      </c>
    </row>
    <row r="183" spans="1:16">
      <c r="A183">
        <v>181</v>
      </c>
      <c r="B183" s="1">
        <v>42544</v>
      </c>
      <c r="C183" s="2">
        <v>4.6527777777777774E-3</v>
      </c>
      <c r="D183">
        <v>291.10000000000002</v>
      </c>
      <c r="E183" t="s">
        <v>22</v>
      </c>
      <c r="F183" t="e">
        <f t="shared" si="8"/>
        <v>#NAME?</v>
      </c>
      <c r="G183" t="s">
        <v>22</v>
      </c>
      <c r="H183" t="s">
        <v>23</v>
      </c>
      <c r="I183" t="s">
        <v>24</v>
      </c>
      <c r="J183" t="s">
        <v>23</v>
      </c>
      <c r="K183" t="s">
        <v>24</v>
      </c>
      <c r="L183" t="e">
        <f t="shared" si="9"/>
        <v>#NAME?</v>
      </c>
      <c r="M183" t="s">
        <v>23</v>
      </c>
      <c r="N183" t="s">
        <v>52</v>
      </c>
      <c r="O183" s="5">
        <f t="shared" si="11"/>
        <v>524</v>
      </c>
      <c r="P183" s="6">
        <f t="shared" si="10"/>
        <v>291.2</v>
      </c>
    </row>
    <row r="184" spans="1:16">
      <c r="A184">
        <v>182</v>
      </c>
      <c r="B184" s="1">
        <v>42544</v>
      </c>
      <c r="C184" s="2">
        <v>6.7361111111111103E-3</v>
      </c>
      <c r="D184">
        <v>291.10000000000002</v>
      </c>
      <c r="E184" t="s">
        <v>22</v>
      </c>
      <c r="F184" t="e">
        <f t="shared" si="8"/>
        <v>#NAME?</v>
      </c>
      <c r="G184" t="s">
        <v>22</v>
      </c>
      <c r="H184" t="s">
        <v>23</v>
      </c>
      <c r="I184" t="s">
        <v>24</v>
      </c>
      <c r="J184" t="s">
        <v>23</v>
      </c>
      <c r="K184" t="s">
        <v>24</v>
      </c>
      <c r="L184" t="e">
        <f t="shared" si="9"/>
        <v>#NAME?</v>
      </c>
      <c r="M184" t="s">
        <v>23</v>
      </c>
      <c r="N184" t="s">
        <v>52</v>
      </c>
      <c r="O184" s="5">
        <f t="shared" si="11"/>
        <v>527</v>
      </c>
      <c r="P184" s="6">
        <f t="shared" si="10"/>
        <v>291.2</v>
      </c>
    </row>
    <row r="185" spans="1:16">
      <c r="A185">
        <v>183</v>
      </c>
      <c r="B185" s="1">
        <v>42544</v>
      </c>
      <c r="C185" s="2">
        <v>8.819444444444444E-3</v>
      </c>
      <c r="D185">
        <v>291.10000000000002</v>
      </c>
      <c r="E185" t="s">
        <v>22</v>
      </c>
      <c r="F185" t="e">
        <f t="shared" si="8"/>
        <v>#NAME?</v>
      </c>
      <c r="G185" t="s">
        <v>22</v>
      </c>
      <c r="H185" t="s">
        <v>23</v>
      </c>
      <c r="I185" t="s">
        <v>24</v>
      </c>
      <c r="J185" t="s">
        <v>23</v>
      </c>
      <c r="K185" t="s">
        <v>24</v>
      </c>
      <c r="L185" t="e">
        <f t="shared" si="9"/>
        <v>#NAME?</v>
      </c>
      <c r="M185" t="s">
        <v>23</v>
      </c>
      <c r="N185" t="s">
        <v>52</v>
      </c>
      <c r="O185" s="5">
        <f t="shared" si="11"/>
        <v>530</v>
      </c>
      <c r="P185" s="6">
        <f t="shared" si="10"/>
        <v>291.2</v>
      </c>
    </row>
    <row r="186" spans="1:16">
      <c r="A186">
        <v>184</v>
      </c>
      <c r="B186" s="1">
        <v>42544</v>
      </c>
      <c r="C186" s="2">
        <v>1.0902777777777777E-2</v>
      </c>
      <c r="D186">
        <v>291.10000000000002</v>
      </c>
      <c r="E186" t="s">
        <v>22</v>
      </c>
      <c r="F186" t="e">
        <f t="shared" si="8"/>
        <v>#NAME?</v>
      </c>
      <c r="G186" t="s">
        <v>22</v>
      </c>
      <c r="H186" t="s">
        <v>23</v>
      </c>
      <c r="I186" t="s">
        <v>24</v>
      </c>
      <c r="J186" t="s">
        <v>23</v>
      </c>
      <c r="K186" t="s">
        <v>24</v>
      </c>
      <c r="L186" t="e">
        <f t="shared" si="9"/>
        <v>#NAME?</v>
      </c>
      <c r="M186" t="s">
        <v>23</v>
      </c>
      <c r="N186" t="s">
        <v>52</v>
      </c>
      <c r="O186" s="5">
        <f t="shared" si="11"/>
        <v>533</v>
      </c>
      <c r="P186" s="6">
        <f t="shared" si="10"/>
        <v>291.19</v>
      </c>
    </row>
    <row r="187" spans="1:16">
      <c r="A187">
        <v>185</v>
      </c>
      <c r="B187" s="1">
        <v>42544</v>
      </c>
      <c r="C187" s="2">
        <v>1.298611111111111E-2</v>
      </c>
      <c r="D187">
        <v>291.10000000000002</v>
      </c>
      <c r="E187" t="s">
        <v>22</v>
      </c>
      <c r="F187" t="e">
        <f t="shared" si="8"/>
        <v>#NAME?</v>
      </c>
      <c r="G187" t="s">
        <v>22</v>
      </c>
      <c r="H187" t="s">
        <v>23</v>
      </c>
      <c r="I187" t="s">
        <v>24</v>
      </c>
      <c r="J187" t="s">
        <v>23</v>
      </c>
      <c r="K187" t="s">
        <v>24</v>
      </c>
      <c r="L187" t="e">
        <f t="shared" si="9"/>
        <v>#NAME?</v>
      </c>
      <c r="M187" t="s">
        <v>23</v>
      </c>
      <c r="N187" t="s">
        <v>52</v>
      </c>
      <c r="O187" s="5">
        <f t="shared" si="11"/>
        <v>536</v>
      </c>
      <c r="P187" s="6">
        <f t="shared" si="10"/>
        <v>291.10000000000002</v>
      </c>
    </row>
    <row r="188" spans="1:16">
      <c r="A188">
        <v>186</v>
      </c>
      <c r="B188" s="1">
        <v>42544</v>
      </c>
      <c r="C188" s="2">
        <v>1.5069444444444443E-2</v>
      </c>
      <c r="D188">
        <v>291.10000000000002</v>
      </c>
      <c r="E188" t="s">
        <v>22</v>
      </c>
      <c r="F188" t="e">
        <f t="shared" si="8"/>
        <v>#NAME?</v>
      </c>
      <c r="G188" t="s">
        <v>22</v>
      </c>
      <c r="H188" t="s">
        <v>23</v>
      </c>
      <c r="I188" t="s">
        <v>24</v>
      </c>
      <c r="J188" t="s">
        <v>23</v>
      </c>
      <c r="K188" t="s">
        <v>24</v>
      </c>
      <c r="L188" t="e">
        <f t="shared" si="9"/>
        <v>#NAME?</v>
      </c>
      <c r="M188" t="s">
        <v>23</v>
      </c>
      <c r="N188" t="s">
        <v>52</v>
      </c>
      <c r="O188" s="5">
        <f t="shared" si="11"/>
        <v>539</v>
      </c>
      <c r="P188" s="6">
        <f t="shared" si="10"/>
        <v>291.11</v>
      </c>
    </row>
    <row r="189" spans="1:16">
      <c r="A189">
        <v>187</v>
      </c>
      <c r="B189" s="1">
        <v>42544</v>
      </c>
      <c r="C189" s="2">
        <v>1.7152777777777777E-2</v>
      </c>
      <c r="D189">
        <v>291.10000000000002</v>
      </c>
      <c r="E189" t="s">
        <v>22</v>
      </c>
      <c r="F189" t="e">
        <f t="shared" si="8"/>
        <v>#NAME?</v>
      </c>
      <c r="G189" t="s">
        <v>22</v>
      </c>
      <c r="H189" t="s">
        <v>23</v>
      </c>
      <c r="I189" t="s">
        <v>24</v>
      </c>
      <c r="J189" t="s">
        <v>23</v>
      </c>
      <c r="K189" t="s">
        <v>24</v>
      </c>
      <c r="L189" t="e">
        <f t="shared" si="9"/>
        <v>#NAME?</v>
      </c>
      <c r="M189" t="s">
        <v>23</v>
      </c>
      <c r="N189" t="s">
        <v>52</v>
      </c>
      <c r="O189" s="5">
        <f t="shared" si="11"/>
        <v>542</v>
      </c>
      <c r="P189" s="6">
        <f t="shared" si="10"/>
        <v>291.19</v>
      </c>
    </row>
    <row r="190" spans="1:16">
      <c r="A190">
        <v>188</v>
      </c>
      <c r="B190" s="1">
        <v>42544</v>
      </c>
      <c r="C190" s="2">
        <v>1.923611111111111E-2</v>
      </c>
      <c r="D190">
        <v>291.10000000000002</v>
      </c>
      <c r="E190" t="s">
        <v>22</v>
      </c>
      <c r="F190" t="e">
        <f t="shared" si="8"/>
        <v>#NAME?</v>
      </c>
      <c r="G190" t="s">
        <v>22</v>
      </c>
      <c r="H190" t="s">
        <v>23</v>
      </c>
      <c r="I190" t="s">
        <v>24</v>
      </c>
      <c r="J190" t="s">
        <v>23</v>
      </c>
      <c r="K190" t="s">
        <v>24</v>
      </c>
      <c r="L190" t="e">
        <f t="shared" si="9"/>
        <v>#NAME?</v>
      </c>
      <c r="M190" t="s">
        <v>23</v>
      </c>
      <c r="N190" t="s">
        <v>52</v>
      </c>
      <c r="O190" s="5">
        <f t="shared" si="11"/>
        <v>545</v>
      </c>
      <c r="P190" s="6">
        <f t="shared" si="10"/>
        <v>291.10000000000002</v>
      </c>
    </row>
    <row r="191" spans="1:16">
      <c r="A191">
        <v>189</v>
      </c>
      <c r="B191" s="1">
        <v>42544</v>
      </c>
      <c r="C191" s="2">
        <v>2.1319444444444443E-2</v>
      </c>
      <c r="D191">
        <v>291.10000000000002</v>
      </c>
      <c r="E191" t="s">
        <v>22</v>
      </c>
      <c r="F191" t="e">
        <f t="shared" si="8"/>
        <v>#NAME?</v>
      </c>
      <c r="G191" t="s">
        <v>22</v>
      </c>
      <c r="H191" t="s">
        <v>23</v>
      </c>
      <c r="I191" t="s">
        <v>24</v>
      </c>
      <c r="J191" t="s">
        <v>23</v>
      </c>
      <c r="K191" t="s">
        <v>24</v>
      </c>
      <c r="L191" t="e">
        <f t="shared" si="9"/>
        <v>#NAME?</v>
      </c>
      <c r="M191" t="s">
        <v>23</v>
      </c>
      <c r="N191" t="s">
        <v>52</v>
      </c>
      <c r="O191" s="5">
        <f t="shared" si="11"/>
        <v>548</v>
      </c>
      <c r="P191" s="6">
        <f t="shared" si="10"/>
        <v>291.10000000000002</v>
      </c>
    </row>
    <row r="192" spans="1:16">
      <c r="A192">
        <v>190</v>
      </c>
      <c r="B192" s="1">
        <v>42544</v>
      </c>
      <c r="C192" s="2">
        <v>2.3402777777777783E-2</v>
      </c>
      <c r="D192">
        <v>291.10000000000002</v>
      </c>
      <c r="E192" t="s">
        <v>22</v>
      </c>
      <c r="F192" t="e">
        <f t="shared" si="8"/>
        <v>#NAME?</v>
      </c>
      <c r="G192" t="s">
        <v>22</v>
      </c>
      <c r="H192" t="s">
        <v>23</v>
      </c>
      <c r="I192" t="s">
        <v>24</v>
      </c>
      <c r="J192" t="s">
        <v>23</v>
      </c>
      <c r="K192" t="s">
        <v>24</v>
      </c>
      <c r="L192" t="e">
        <f t="shared" si="9"/>
        <v>#NAME?</v>
      </c>
      <c r="M192" t="s">
        <v>23</v>
      </c>
      <c r="N192" t="s">
        <v>52</v>
      </c>
      <c r="O192" s="5">
        <f t="shared" si="11"/>
        <v>551</v>
      </c>
      <c r="P192" s="6">
        <f t="shared" si="10"/>
        <v>291.10000000000002</v>
      </c>
    </row>
    <row r="193" spans="1:16">
      <c r="A193">
        <v>191</v>
      </c>
      <c r="B193" s="1">
        <v>42544</v>
      </c>
      <c r="C193" s="2">
        <v>2.5486111111111112E-2</v>
      </c>
      <c r="D193">
        <v>291.10000000000002</v>
      </c>
      <c r="E193" t="s">
        <v>22</v>
      </c>
      <c r="F193" t="e">
        <f t="shared" si="8"/>
        <v>#NAME?</v>
      </c>
      <c r="G193" t="s">
        <v>22</v>
      </c>
      <c r="H193" t="s">
        <v>23</v>
      </c>
      <c r="I193" t="s">
        <v>24</v>
      </c>
      <c r="J193" t="s">
        <v>23</v>
      </c>
      <c r="K193" t="s">
        <v>24</v>
      </c>
      <c r="L193" t="e">
        <f t="shared" si="9"/>
        <v>#NAME?</v>
      </c>
      <c r="M193" t="s">
        <v>23</v>
      </c>
      <c r="N193" t="s">
        <v>52</v>
      </c>
      <c r="O193" s="5">
        <f t="shared" si="11"/>
        <v>554</v>
      </c>
      <c r="P193" s="6">
        <f t="shared" si="10"/>
        <v>291.10000000000002</v>
      </c>
    </row>
    <row r="194" spans="1:16">
      <c r="A194">
        <v>192</v>
      </c>
      <c r="B194" s="1">
        <v>42544</v>
      </c>
      <c r="C194" s="2">
        <v>2.7569444444444448E-2</v>
      </c>
      <c r="D194">
        <v>291.10000000000002</v>
      </c>
      <c r="E194" t="s">
        <v>22</v>
      </c>
      <c r="F194" t="e">
        <f t="shared" si="8"/>
        <v>#NAME?</v>
      </c>
      <c r="G194" t="s">
        <v>22</v>
      </c>
      <c r="H194" t="s">
        <v>23</v>
      </c>
      <c r="I194" t="s">
        <v>24</v>
      </c>
      <c r="J194" t="s">
        <v>23</v>
      </c>
      <c r="K194" t="s">
        <v>24</v>
      </c>
      <c r="L194" t="e">
        <f t="shared" si="9"/>
        <v>#NAME?</v>
      </c>
      <c r="M194" t="s">
        <v>23</v>
      </c>
      <c r="N194" t="s">
        <v>52</v>
      </c>
      <c r="O194" s="5">
        <f t="shared" si="11"/>
        <v>557</v>
      </c>
      <c r="P194" s="6">
        <f t="shared" si="10"/>
        <v>291.10000000000002</v>
      </c>
    </row>
    <row r="195" spans="1:16">
      <c r="A195">
        <v>193</v>
      </c>
      <c r="B195" s="1">
        <v>42544</v>
      </c>
      <c r="C195" s="2">
        <v>2.9652777777777778E-2</v>
      </c>
      <c r="D195">
        <v>291.10000000000002</v>
      </c>
      <c r="E195" t="s">
        <v>22</v>
      </c>
      <c r="F195" t="e">
        <f t="shared" si="8"/>
        <v>#NAME?</v>
      </c>
      <c r="G195" t="s">
        <v>22</v>
      </c>
      <c r="H195" t="s">
        <v>23</v>
      </c>
      <c r="I195" t="s">
        <v>24</v>
      </c>
      <c r="J195" t="s">
        <v>23</v>
      </c>
      <c r="K195" t="s">
        <v>24</v>
      </c>
      <c r="L195" t="e">
        <f t="shared" si="9"/>
        <v>#NAME?</v>
      </c>
      <c r="M195" t="s">
        <v>23</v>
      </c>
      <c r="N195" t="s">
        <v>52</v>
      </c>
      <c r="O195" s="5">
        <f t="shared" si="11"/>
        <v>560</v>
      </c>
      <c r="P195" s="6">
        <f t="shared" si="10"/>
        <v>291.10000000000002</v>
      </c>
    </row>
    <row r="196" spans="1:16">
      <c r="A196">
        <v>194</v>
      </c>
      <c r="B196" s="1">
        <v>42544</v>
      </c>
      <c r="C196" s="2">
        <v>3.1736111111111111E-2</v>
      </c>
      <c r="D196">
        <v>291.10000000000002</v>
      </c>
      <c r="E196" t="s">
        <v>22</v>
      </c>
      <c r="F196" t="e">
        <f t="shared" ref="F196:F259" si="12">-OL</f>
        <v>#NAME?</v>
      </c>
      <c r="G196" t="s">
        <v>22</v>
      </c>
      <c r="H196" t="s">
        <v>23</v>
      </c>
      <c r="I196" t="s">
        <v>24</v>
      </c>
      <c r="J196" t="s">
        <v>23</v>
      </c>
      <c r="K196" t="s">
        <v>24</v>
      </c>
      <c r="L196" t="e">
        <f t="shared" ref="L196:L259" si="13">+OL</f>
        <v>#NAME?</v>
      </c>
      <c r="M196" t="s">
        <v>23</v>
      </c>
      <c r="N196" t="s">
        <v>52</v>
      </c>
      <c r="O196" s="5">
        <f t="shared" si="11"/>
        <v>563</v>
      </c>
      <c r="P196" s="6">
        <f t="shared" si="10"/>
        <v>291.10000000000002</v>
      </c>
    </row>
    <row r="197" spans="1:16">
      <c r="A197">
        <v>195</v>
      </c>
      <c r="B197" s="1">
        <v>42544</v>
      </c>
      <c r="C197" s="2">
        <v>3.3819444444444451E-2</v>
      </c>
      <c r="D197">
        <v>291.10000000000002</v>
      </c>
      <c r="E197" t="s">
        <v>22</v>
      </c>
      <c r="F197" t="e">
        <f t="shared" si="12"/>
        <v>#NAME?</v>
      </c>
      <c r="G197" t="s">
        <v>22</v>
      </c>
      <c r="H197" t="s">
        <v>23</v>
      </c>
      <c r="I197" t="s">
        <v>24</v>
      </c>
      <c r="J197" t="s">
        <v>23</v>
      </c>
      <c r="K197" t="s">
        <v>24</v>
      </c>
      <c r="L197" t="e">
        <f t="shared" si="13"/>
        <v>#NAME?</v>
      </c>
      <c r="M197" t="s">
        <v>23</v>
      </c>
      <c r="N197" t="s">
        <v>52</v>
      </c>
      <c r="O197" s="5">
        <f t="shared" si="11"/>
        <v>566</v>
      </c>
      <c r="P197" s="6">
        <f t="shared" si="10"/>
        <v>291.10000000000002</v>
      </c>
    </row>
    <row r="198" spans="1:16">
      <c r="A198">
        <v>196</v>
      </c>
      <c r="B198" s="1">
        <v>42544</v>
      </c>
      <c r="C198" s="2">
        <v>3.5902777777777777E-2</v>
      </c>
      <c r="D198">
        <v>291.10000000000002</v>
      </c>
      <c r="E198" t="s">
        <v>22</v>
      </c>
      <c r="F198" t="e">
        <f t="shared" si="12"/>
        <v>#NAME?</v>
      </c>
      <c r="G198" t="s">
        <v>22</v>
      </c>
      <c r="H198" t="s">
        <v>23</v>
      </c>
      <c r="I198" t="s">
        <v>24</v>
      </c>
      <c r="J198" t="s">
        <v>23</v>
      </c>
      <c r="K198" t="s">
        <v>24</v>
      </c>
      <c r="L198" t="e">
        <f t="shared" si="13"/>
        <v>#NAME?</v>
      </c>
      <c r="M198" t="s">
        <v>23</v>
      </c>
      <c r="N198" t="s">
        <v>52</v>
      </c>
      <c r="O198" s="5">
        <f t="shared" si="11"/>
        <v>569</v>
      </c>
      <c r="P198" s="6">
        <f t="shared" si="10"/>
        <v>291.10000000000002</v>
      </c>
    </row>
    <row r="199" spans="1:16">
      <c r="A199">
        <v>197</v>
      </c>
      <c r="B199" s="1">
        <v>42544</v>
      </c>
      <c r="C199" s="2">
        <v>3.7986111111111116E-2</v>
      </c>
      <c r="D199">
        <v>291.10000000000002</v>
      </c>
      <c r="E199" t="s">
        <v>22</v>
      </c>
      <c r="F199" t="e">
        <f t="shared" si="12"/>
        <v>#NAME?</v>
      </c>
      <c r="G199" t="s">
        <v>22</v>
      </c>
      <c r="H199" t="s">
        <v>23</v>
      </c>
      <c r="I199" t="s">
        <v>24</v>
      </c>
      <c r="J199" t="s">
        <v>23</v>
      </c>
      <c r="K199" t="s">
        <v>24</v>
      </c>
      <c r="L199" t="e">
        <f t="shared" si="13"/>
        <v>#NAME?</v>
      </c>
      <c r="M199" t="s">
        <v>23</v>
      </c>
      <c r="N199" t="s">
        <v>52</v>
      </c>
      <c r="O199" s="5">
        <f t="shared" si="11"/>
        <v>572</v>
      </c>
      <c r="P199" s="6">
        <f t="shared" si="10"/>
        <v>291.10000000000002</v>
      </c>
    </row>
    <row r="200" spans="1:16">
      <c r="A200">
        <v>198</v>
      </c>
      <c r="B200" s="1">
        <v>42544</v>
      </c>
      <c r="C200" s="2">
        <v>4.0069444444444442E-2</v>
      </c>
      <c r="D200">
        <v>291.10000000000002</v>
      </c>
      <c r="E200" t="s">
        <v>22</v>
      </c>
      <c r="F200" t="e">
        <f t="shared" si="12"/>
        <v>#NAME?</v>
      </c>
      <c r="G200" t="s">
        <v>22</v>
      </c>
      <c r="H200" t="s">
        <v>23</v>
      </c>
      <c r="I200" t="s">
        <v>24</v>
      </c>
      <c r="J200" t="s">
        <v>23</v>
      </c>
      <c r="K200" t="s">
        <v>24</v>
      </c>
      <c r="L200" t="e">
        <f t="shared" si="13"/>
        <v>#NAME?</v>
      </c>
      <c r="M200" t="s">
        <v>23</v>
      </c>
      <c r="N200" t="s">
        <v>52</v>
      </c>
      <c r="O200" s="5">
        <f t="shared" si="11"/>
        <v>575</v>
      </c>
      <c r="P200" s="6">
        <f t="shared" si="10"/>
        <v>291.10000000000002</v>
      </c>
    </row>
    <row r="201" spans="1:16">
      <c r="A201">
        <v>199</v>
      </c>
      <c r="B201" s="1">
        <v>42544</v>
      </c>
      <c r="C201" s="2">
        <v>4.2152777777777782E-2</v>
      </c>
      <c r="D201">
        <v>291.10000000000002</v>
      </c>
      <c r="E201" t="s">
        <v>22</v>
      </c>
      <c r="F201" t="e">
        <f t="shared" si="12"/>
        <v>#NAME?</v>
      </c>
      <c r="G201" t="s">
        <v>22</v>
      </c>
      <c r="H201" t="s">
        <v>23</v>
      </c>
      <c r="I201" t="s">
        <v>24</v>
      </c>
      <c r="J201" t="s">
        <v>23</v>
      </c>
      <c r="K201" t="s">
        <v>24</v>
      </c>
      <c r="L201" t="e">
        <f t="shared" si="13"/>
        <v>#NAME?</v>
      </c>
      <c r="M201" t="s">
        <v>23</v>
      </c>
      <c r="N201" t="s">
        <v>52</v>
      </c>
      <c r="O201" s="5">
        <f t="shared" si="11"/>
        <v>578</v>
      </c>
      <c r="P201" s="6">
        <f t="shared" si="10"/>
        <v>291.10000000000002</v>
      </c>
    </row>
    <row r="202" spans="1:16">
      <c r="A202">
        <v>200</v>
      </c>
      <c r="B202" s="1">
        <v>42544</v>
      </c>
      <c r="C202" s="2">
        <v>4.4236111111111115E-2</v>
      </c>
      <c r="D202">
        <v>291.10000000000002</v>
      </c>
      <c r="E202" t="s">
        <v>22</v>
      </c>
      <c r="F202" t="e">
        <f t="shared" si="12"/>
        <v>#NAME?</v>
      </c>
      <c r="G202" t="s">
        <v>22</v>
      </c>
      <c r="H202" t="s">
        <v>23</v>
      </c>
      <c r="I202" t="s">
        <v>24</v>
      </c>
      <c r="J202" t="s">
        <v>23</v>
      </c>
      <c r="K202" t="s">
        <v>24</v>
      </c>
      <c r="L202" t="e">
        <f t="shared" si="13"/>
        <v>#NAME?</v>
      </c>
      <c r="M202" t="s">
        <v>23</v>
      </c>
      <c r="N202" t="s">
        <v>52</v>
      </c>
      <c r="O202" s="5">
        <f t="shared" si="11"/>
        <v>581</v>
      </c>
      <c r="P202" s="6">
        <f t="shared" si="10"/>
        <v>291.10000000000002</v>
      </c>
    </row>
    <row r="203" spans="1:16">
      <c r="A203">
        <v>201</v>
      </c>
      <c r="B203" s="1">
        <v>42544</v>
      </c>
      <c r="C203" s="2">
        <v>4.6319444444444441E-2</v>
      </c>
      <c r="D203">
        <v>291.10000000000002</v>
      </c>
      <c r="E203" t="s">
        <v>22</v>
      </c>
      <c r="F203" t="e">
        <f t="shared" si="12"/>
        <v>#NAME?</v>
      </c>
      <c r="G203" t="s">
        <v>22</v>
      </c>
      <c r="H203" t="s">
        <v>23</v>
      </c>
      <c r="I203" t="s">
        <v>24</v>
      </c>
      <c r="J203" t="s">
        <v>23</v>
      </c>
      <c r="K203" t="s">
        <v>24</v>
      </c>
      <c r="L203" t="e">
        <f t="shared" si="13"/>
        <v>#NAME?</v>
      </c>
      <c r="M203" t="s">
        <v>23</v>
      </c>
      <c r="N203" t="s">
        <v>52</v>
      </c>
      <c r="O203" s="5">
        <f t="shared" si="11"/>
        <v>584</v>
      </c>
      <c r="P203" s="6">
        <f t="shared" si="10"/>
        <v>291.10000000000002</v>
      </c>
    </row>
    <row r="204" spans="1:16">
      <c r="A204">
        <v>202</v>
      </c>
      <c r="B204" s="1">
        <v>42544</v>
      </c>
      <c r="C204" s="2">
        <v>4.8402777777777774E-2</v>
      </c>
      <c r="D204">
        <v>291.10000000000002</v>
      </c>
      <c r="E204" t="s">
        <v>22</v>
      </c>
      <c r="F204" t="e">
        <f t="shared" si="12"/>
        <v>#NAME?</v>
      </c>
      <c r="G204" t="s">
        <v>22</v>
      </c>
      <c r="H204" t="s">
        <v>23</v>
      </c>
      <c r="I204" t="s">
        <v>24</v>
      </c>
      <c r="J204" t="s">
        <v>23</v>
      </c>
      <c r="K204" t="s">
        <v>24</v>
      </c>
      <c r="L204" t="e">
        <f t="shared" si="13"/>
        <v>#NAME?</v>
      </c>
      <c r="M204" t="s">
        <v>23</v>
      </c>
      <c r="N204" t="s">
        <v>52</v>
      </c>
      <c r="O204" s="5">
        <f t="shared" si="11"/>
        <v>587</v>
      </c>
      <c r="P204" s="6">
        <f t="shared" si="10"/>
        <v>291.10000000000002</v>
      </c>
    </row>
    <row r="205" spans="1:16">
      <c r="A205">
        <v>203</v>
      </c>
      <c r="B205" s="1">
        <v>42544</v>
      </c>
      <c r="C205" s="2">
        <v>5.0486111111111114E-2</v>
      </c>
      <c r="D205">
        <v>291.10000000000002</v>
      </c>
      <c r="E205" t="s">
        <v>22</v>
      </c>
      <c r="F205" t="e">
        <f t="shared" si="12"/>
        <v>#NAME?</v>
      </c>
      <c r="G205" t="s">
        <v>22</v>
      </c>
      <c r="H205" t="s">
        <v>23</v>
      </c>
      <c r="I205" t="s">
        <v>24</v>
      </c>
      <c r="J205" t="s">
        <v>23</v>
      </c>
      <c r="K205" t="s">
        <v>24</v>
      </c>
      <c r="L205" t="e">
        <f t="shared" si="13"/>
        <v>#NAME?</v>
      </c>
      <c r="M205" t="s">
        <v>23</v>
      </c>
      <c r="N205" t="s">
        <v>52</v>
      </c>
      <c r="O205" s="5">
        <f t="shared" si="11"/>
        <v>590</v>
      </c>
      <c r="P205" s="6">
        <f t="shared" ref="P205:P268" si="14">D196+($O$2*(D197-D196))</f>
        <v>291.10000000000002</v>
      </c>
    </row>
    <row r="206" spans="1:16">
      <c r="A206">
        <v>204</v>
      </c>
      <c r="B206" s="1">
        <v>42544</v>
      </c>
      <c r="C206" s="2">
        <v>5.2569444444444446E-2</v>
      </c>
      <c r="D206">
        <v>291.10000000000002</v>
      </c>
      <c r="E206" t="s">
        <v>22</v>
      </c>
      <c r="F206" t="e">
        <f t="shared" si="12"/>
        <v>#NAME?</v>
      </c>
      <c r="G206" t="s">
        <v>22</v>
      </c>
      <c r="H206" t="s">
        <v>23</v>
      </c>
      <c r="I206" t="s">
        <v>24</v>
      </c>
      <c r="J206" t="s">
        <v>23</v>
      </c>
      <c r="K206" t="s">
        <v>24</v>
      </c>
      <c r="L206" t="e">
        <f t="shared" si="13"/>
        <v>#NAME?</v>
      </c>
      <c r="M206" t="s">
        <v>23</v>
      </c>
      <c r="N206" t="s">
        <v>52</v>
      </c>
      <c r="O206" s="5">
        <f t="shared" si="11"/>
        <v>593</v>
      </c>
      <c r="P206" s="6">
        <f t="shared" si="14"/>
        <v>291.10000000000002</v>
      </c>
    </row>
    <row r="207" spans="1:16">
      <c r="A207">
        <v>205</v>
      </c>
      <c r="B207" s="1">
        <v>42544</v>
      </c>
      <c r="C207" s="2">
        <v>5.4652777777777772E-2</v>
      </c>
      <c r="D207">
        <v>291.10000000000002</v>
      </c>
      <c r="E207" t="s">
        <v>22</v>
      </c>
      <c r="F207" t="e">
        <f t="shared" si="12"/>
        <v>#NAME?</v>
      </c>
      <c r="G207" t="s">
        <v>22</v>
      </c>
      <c r="H207" t="s">
        <v>23</v>
      </c>
      <c r="I207" t="s">
        <v>24</v>
      </c>
      <c r="J207" t="s">
        <v>23</v>
      </c>
      <c r="K207" t="s">
        <v>24</v>
      </c>
      <c r="L207" t="e">
        <f t="shared" si="13"/>
        <v>#NAME?</v>
      </c>
      <c r="M207" t="s">
        <v>23</v>
      </c>
      <c r="N207" t="s">
        <v>52</v>
      </c>
      <c r="O207" s="5">
        <f t="shared" ref="O207:O270" si="15">O206+3</f>
        <v>596</v>
      </c>
      <c r="P207" s="6">
        <f t="shared" si="14"/>
        <v>291.10000000000002</v>
      </c>
    </row>
    <row r="208" spans="1:16">
      <c r="A208">
        <v>206</v>
      </c>
      <c r="B208" s="1">
        <v>42544</v>
      </c>
      <c r="C208" s="2">
        <v>5.6736111111111105E-2</v>
      </c>
      <c r="D208">
        <v>291.10000000000002</v>
      </c>
      <c r="E208" t="s">
        <v>22</v>
      </c>
      <c r="F208" t="e">
        <f t="shared" si="12"/>
        <v>#NAME?</v>
      </c>
      <c r="G208" t="s">
        <v>22</v>
      </c>
      <c r="H208" t="s">
        <v>23</v>
      </c>
      <c r="I208" t="s">
        <v>24</v>
      </c>
      <c r="J208" t="s">
        <v>23</v>
      </c>
      <c r="K208" t="s">
        <v>24</v>
      </c>
      <c r="L208" t="e">
        <f t="shared" si="13"/>
        <v>#NAME?</v>
      </c>
      <c r="M208" t="s">
        <v>23</v>
      </c>
      <c r="N208" t="s">
        <v>52</v>
      </c>
      <c r="O208" s="5">
        <f t="shared" si="15"/>
        <v>599</v>
      </c>
      <c r="P208" s="6">
        <f t="shared" si="14"/>
        <v>291.10000000000002</v>
      </c>
    </row>
    <row r="209" spans="1:16">
      <c r="A209">
        <v>207</v>
      </c>
      <c r="B209" s="1">
        <v>42544</v>
      </c>
      <c r="C209" s="2">
        <v>5.8819444444444445E-2</v>
      </c>
      <c r="D209">
        <v>291.10000000000002</v>
      </c>
      <c r="E209" t="s">
        <v>22</v>
      </c>
      <c r="F209" t="e">
        <f t="shared" si="12"/>
        <v>#NAME?</v>
      </c>
      <c r="G209" t="s">
        <v>22</v>
      </c>
      <c r="H209" t="s">
        <v>23</v>
      </c>
      <c r="I209" t="s">
        <v>24</v>
      </c>
      <c r="J209" t="s">
        <v>23</v>
      </c>
      <c r="K209" t="s">
        <v>24</v>
      </c>
      <c r="L209" t="e">
        <f t="shared" si="13"/>
        <v>#NAME?</v>
      </c>
      <c r="M209" t="s">
        <v>23</v>
      </c>
      <c r="N209" t="s">
        <v>52</v>
      </c>
      <c r="O209" s="5">
        <f t="shared" si="15"/>
        <v>602</v>
      </c>
      <c r="P209" s="6">
        <f t="shared" si="14"/>
        <v>291.10000000000002</v>
      </c>
    </row>
    <row r="210" spans="1:16">
      <c r="A210">
        <v>208</v>
      </c>
      <c r="B210" s="1">
        <v>42544</v>
      </c>
      <c r="C210" s="2">
        <v>6.0902777777777778E-2</v>
      </c>
      <c r="D210">
        <v>291.10000000000002</v>
      </c>
      <c r="E210" t="s">
        <v>22</v>
      </c>
      <c r="F210" t="e">
        <f t="shared" si="12"/>
        <v>#NAME?</v>
      </c>
      <c r="G210" t="s">
        <v>22</v>
      </c>
      <c r="H210" t="s">
        <v>23</v>
      </c>
      <c r="I210" t="s">
        <v>24</v>
      </c>
      <c r="J210" t="s">
        <v>23</v>
      </c>
      <c r="K210" t="s">
        <v>24</v>
      </c>
      <c r="L210" t="e">
        <f t="shared" si="13"/>
        <v>#NAME?</v>
      </c>
      <c r="M210" t="s">
        <v>23</v>
      </c>
      <c r="N210" t="s">
        <v>52</v>
      </c>
      <c r="O210" s="5">
        <f t="shared" si="15"/>
        <v>605</v>
      </c>
      <c r="P210" s="6">
        <f t="shared" si="14"/>
        <v>291.10000000000002</v>
      </c>
    </row>
    <row r="211" spans="1:16">
      <c r="A211">
        <v>209</v>
      </c>
      <c r="B211" s="1">
        <v>42544</v>
      </c>
      <c r="C211" s="2">
        <v>6.2986111111111118E-2</v>
      </c>
      <c r="D211">
        <v>291.10000000000002</v>
      </c>
      <c r="E211" t="s">
        <v>22</v>
      </c>
      <c r="F211" t="e">
        <f t="shared" si="12"/>
        <v>#NAME?</v>
      </c>
      <c r="G211" t="s">
        <v>22</v>
      </c>
      <c r="H211" t="s">
        <v>23</v>
      </c>
      <c r="I211" t="s">
        <v>24</v>
      </c>
      <c r="J211" t="s">
        <v>23</v>
      </c>
      <c r="K211" t="s">
        <v>24</v>
      </c>
      <c r="L211" t="e">
        <f t="shared" si="13"/>
        <v>#NAME?</v>
      </c>
      <c r="M211" t="s">
        <v>23</v>
      </c>
      <c r="N211" t="s">
        <v>52</v>
      </c>
      <c r="O211" s="5">
        <f t="shared" si="15"/>
        <v>608</v>
      </c>
      <c r="P211" s="6">
        <f t="shared" si="14"/>
        <v>291.10000000000002</v>
      </c>
    </row>
    <row r="212" spans="1:16">
      <c r="A212">
        <v>210</v>
      </c>
      <c r="B212" s="1">
        <v>42544</v>
      </c>
      <c r="C212" s="2">
        <v>6.5069444444444444E-2</v>
      </c>
      <c r="D212">
        <v>291.10000000000002</v>
      </c>
      <c r="E212" t="s">
        <v>22</v>
      </c>
      <c r="F212" t="e">
        <f t="shared" si="12"/>
        <v>#NAME?</v>
      </c>
      <c r="G212" t="s">
        <v>22</v>
      </c>
      <c r="H212" t="s">
        <v>23</v>
      </c>
      <c r="I212" t="s">
        <v>24</v>
      </c>
      <c r="J212" t="s">
        <v>23</v>
      </c>
      <c r="K212" t="s">
        <v>24</v>
      </c>
      <c r="L212" t="e">
        <f t="shared" si="13"/>
        <v>#NAME?</v>
      </c>
      <c r="M212" t="s">
        <v>23</v>
      </c>
      <c r="N212" t="s">
        <v>52</v>
      </c>
      <c r="O212" s="5">
        <f t="shared" si="15"/>
        <v>611</v>
      </c>
      <c r="P212" s="6">
        <f t="shared" si="14"/>
        <v>291.10000000000002</v>
      </c>
    </row>
    <row r="213" spans="1:16">
      <c r="A213">
        <v>211</v>
      </c>
      <c r="B213" s="1">
        <v>42544</v>
      </c>
      <c r="C213" s="2">
        <v>6.7152777777777783E-2</v>
      </c>
      <c r="D213">
        <v>291.10000000000002</v>
      </c>
      <c r="E213" t="s">
        <v>22</v>
      </c>
      <c r="F213" t="e">
        <f t="shared" si="12"/>
        <v>#NAME?</v>
      </c>
      <c r="G213" t="s">
        <v>22</v>
      </c>
      <c r="H213" t="s">
        <v>23</v>
      </c>
      <c r="I213" t="s">
        <v>24</v>
      </c>
      <c r="J213" t="s">
        <v>23</v>
      </c>
      <c r="K213" t="s">
        <v>24</v>
      </c>
      <c r="L213" t="e">
        <f t="shared" si="13"/>
        <v>#NAME?</v>
      </c>
      <c r="M213" t="s">
        <v>23</v>
      </c>
      <c r="N213" t="s">
        <v>52</v>
      </c>
      <c r="O213" s="5">
        <f t="shared" si="15"/>
        <v>614</v>
      </c>
      <c r="P213" s="6">
        <f t="shared" si="14"/>
        <v>291.10000000000002</v>
      </c>
    </row>
    <row r="214" spans="1:16">
      <c r="A214">
        <v>212</v>
      </c>
      <c r="B214" s="1">
        <v>42544</v>
      </c>
      <c r="C214" s="2">
        <v>6.9236111111111109E-2</v>
      </c>
      <c r="D214">
        <v>291.10000000000002</v>
      </c>
      <c r="E214" t="s">
        <v>22</v>
      </c>
      <c r="F214" t="e">
        <f t="shared" si="12"/>
        <v>#NAME?</v>
      </c>
      <c r="G214" t="s">
        <v>22</v>
      </c>
      <c r="H214" t="s">
        <v>23</v>
      </c>
      <c r="I214" t="s">
        <v>24</v>
      </c>
      <c r="J214" t="s">
        <v>23</v>
      </c>
      <c r="K214" t="s">
        <v>24</v>
      </c>
      <c r="L214" t="e">
        <f t="shared" si="13"/>
        <v>#NAME?</v>
      </c>
      <c r="M214" t="s">
        <v>23</v>
      </c>
      <c r="N214" t="s">
        <v>52</v>
      </c>
      <c r="O214" s="5">
        <f t="shared" si="15"/>
        <v>617</v>
      </c>
      <c r="P214" s="6">
        <f t="shared" si="14"/>
        <v>291.10000000000002</v>
      </c>
    </row>
    <row r="215" spans="1:16">
      <c r="A215">
        <v>213</v>
      </c>
      <c r="B215" s="1">
        <v>42544</v>
      </c>
      <c r="C215" s="2">
        <v>7.1319444444444449E-2</v>
      </c>
      <c r="D215">
        <v>291.10000000000002</v>
      </c>
      <c r="E215" t="s">
        <v>22</v>
      </c>
      <c r="F215" t="e">
        <f t="shared" si="12"/>
        <v>#NAME?</v>
      </c>
      <c r="G215" t="s">
        <v>22</v>
      </c>
      <c r="H215" t="s">
        <v>23</v>
      </c>
      <c r="I215" t="s">
        <v>24</v>
      </c>
      <c r="J215" t="s">
        <v>23</v>
      </c>
      <c r="K215" t="s">
        <v>24</v>
      </c>
      <c r="L215" t="e">
        <f t="shared" si="13"/>
        <v>#NAME?</v>
      </c>
      <c r="M215" t="s">
        <v>23</v>
      </c>
      <c r="N215" t="s">
        <v>52</v>
      </c>
      <c r="O215" s="5">
        <f t="shared" si="15"/>
        <v>620</v>
      </c>
      <c r="P215" s="6">
        <f t="shared" si="14"/>
        <v>291.10000000000002</v>
      </c>
    </row>
    <row r="216" spans="1:16">
      <c r="A216">
        <v>214</v>
      </c>
      <c r="B216" s="1">
        <v>42544</v>
      </c>
      <c r="C216" s="2">
        <v>7.3402777777777775E-2</v>
      </c>
      <c r="D216">
        <v>291.10000000000002</v>
      </c>
      <c r="E216" t="s">
        <v>22</v>
      </c>
      <c r="F216" t="e">
        <f t="shared" si="12"/>
        <v>#NAME?</v>
      </c>
      <c r="G216" t="s">
        <v>22</v>
      </c>
      <c r="H216" t="s">
        <v>23</v>
      </c>
      <c r="I216" t="s">
        <v>24</v>
      </c>
      <c r="J216" t="s">
        <v>23</v>
      </c>
      <c r="K216" t="s">
        <v>24</v>
      </c>
      <c r="L216" t="e">
        <f t="shared" si="13"/>
        <v>#NAME?</v>
      </c>
      <c r="M216" t="s">
        <v>23</v>
      </c>
      <c r="N216" t="s">
        <v>52</v>
      </c>
      <c r="O216" s="5">
        <f t="shared" si="15"/>
        <v>623</v>
      </c>
      <c r="P216" s="6">
        <f t="shared" si="14"/>
        <v>291.10000000000002</v>
      </c>
    </row>
    <row r="217" spans="1:16">
      <c r="A217">
        <v>215</v>
      </c>
      <c r="B217" s="1">
        <v>42544</v>
      </c>
      <c r="C217" s="2">
        <v>7.5486111111111115E-2</v>
      </c>
      <c r="D217">
        <v>291.10000000000002</v>
      </c>
      <c r="E217" t="s">
        <v>22</v>
      </c>
      <c r="F217" t="e">
        <f t="shared" si="12"/>
        <v>#NAME?</v>
      </c>
      <c r="G217" t="s">
        <v>22</v>
      </c>
      <c r="H217" t="s">
        <v>23</v>
      </c>
      <c r="I217" t="s">
        <v>24</v>
      </c>
      <c r="J217" t="s">
        <v>23</v>
      </c>
      <c r="K217" t="s">
        <v>24</v>
      </c>
      <c r="L217" t="e">
        <f t="shared" si="13"/>
        <v>#NAME?</v>
      </c>
      <c r="M217" t="s">
        <v>23</v>
      </c>
      <c r="N217" t="s">
        <v>52</v>
      </c>
      <c r="O217" s="5">
        <f t="shared" si="15"/>
        <v>626</v>
      </c>
      <c r="P217" s="6">
        <f t="shared" si="14"/>
        <v>291.10000000000002</v>
      </c>
    </row>
    <row r="218" spans="1:16">
      <c r="A218">
        <v>216</v>
      </c>
      <c r="B218" s="1">
        <v>42544</v>
      </c>
      <c r="C218" s="2">
        <v>7.7569444444444455E-2</v>
      </c>
      <c r="D218">
        <v>291.10000000000002</v>
      </c>
      <c r="E218" t="s">
        <v>22</v>
      </c>
      <c r="F218" t="e">
        <f t="shared" si="12"/>
        <v>#NAME?</v>
      </c>
      <c r="G218" t="s">
        <v>22</v>
      </c>
      <c r="H218" t="s">
        <v>23</v>
      </c>
      <c r="I218" t="s">
        <v>24</v>
      </c>
      <c r="J218" t="s">
        <v>23</v>
      </c>
      <c r="K218" t="s">
        <v>24</v>
      </c>
      <c r="L218" t="e">
        <f t="shared" si="13"/>
        <v>#NAME?</v>
      </c>
      <c r="M218" t="s">
        <v>23</v>
      </c>
      <c r="N218" t="s">
        <v>52</v>
      </c>
      <c r="O218" s="5">
        <f t="shared" si="15"/>
        <v>629</v>
      </c>
      <c r="P218" s="6">
        <f t="shared" si="14"/>
        <v>291.10000000000002</v>
      </c>
    </row>
    <row r="219" spans="1:16">
      <c r="A219">
        <v>217</v>
      </c>
      <c r="B219" s="1">
        <v>42544</v>
      </c>
      <c r="C219" s="2">
        <v>7.9652777777777781E-2</v>
      </c>
      <c r="D219">
        <v>291.10000000000002</v>
      </c>
      <c r="E219" t="s">
        <v>22</v>
      </c>
      <c r="F219" t="e">
        <f t="shared" si="12"/>
        <v>#NAME?</v>
      </c>
      <c r="G219" t="s">
        <v>22</v>
      </c>
      <c r="H219" t="s">
        <v>23</v>
      </c>
      <c r="I219" t="s">
        <v>24</v>
      </c>
      <c r="J219" t="s">
        <v>23</v>
      </c>
      <c r="K219" t="s">
        <v>24</v>
      </c>
      <c r="L219" t="e">
        <f t="shared" si="13"/>
        <v>#NAME?</v>
      </c>
      <c r="M219" t="s">
        <v>23</v>
      </c>
      <c r="N219" t="s">
        <v>52</v>
      </c>
      <c r="O219" s="5">
        <f t="shared" si="15"/>
        <v>632</v>
      </c>
      <c r="P219" s="6">
        <f t="shared" si="14"/>
        <v>291.10000000000002</v>
      </c>
    </row>
    <row r="220" spans="1:16">
      <c r="A220">
        <v>218</v>
      </c>
      <c r="B220" s="1">
        <v>42544</v>
      </c>
      <c r="C220" s="2">
        <v>8.1736111111111107E-2</v>
      </c>
      <c r="D220">
        <v>291.5</v>
      </c>
      <c r="E220" t="s">
        <v>22</v>
      </c>
      <c r="F220" t="e">
        <f t="shared" si="12"/>
        <v>#NAME?</v>
      </c>
      <c r="G220" t="s">
        <v>22</v>
      </c>
      <c r="H220" t="s">
        <v>23</v>
      </c>
      <c r="I220" t="s">
        <v>24</v>
      </c>
      <c r="J220" t="s">
        <v>23</v>
      </c>
      <c r="K220" t="s">
        <v>24</v>
      </c>
      <c r="L220" t="e">
        <f t="shared" si="13"/>
        <v>#NAME?</v>
      </c>
      <c r="M220" t="s">
        <v>23</v>
      </c>
      <c r="N220" t="s">
        <v>52</v>
      </c>
      <c r="O220" s="5">
        <f t="shared" si="15"/>
        <v>635</v>
      </c>
      <c r="P220" s="6">
        <f t="shared" si="14"/>
        <v>291.10000000000002</v>
      </c>
    </row>
    <row r="221" spans="1:16">
      <c r="A221">
        <v>219</v>
      </c>
      <c r="B221" s="1">
        <v>42544</v>
      </c>
      <c r="C221" s="2">
        <v>8.3819444444444446E-2</v>
      </c>
      <c r="D221">
        <v>291.10000000000002</v>
      </c>
      <c r="E221" t="s">
        <v>22</v>
      </c>
      <c r="F221" t="e">
        <f t="shared" si="12"/>
        <v>#NAME?</v>
      </c>
      <c r="G221" t="s">
        <v>22</v>
      </c>
      <c r="H221" t="s">
        <v>23</v>
      </c>
      <c r="I221" t="s">
        <v>24</v>
      </c>
      <c r="J221" t="s">
        <v>23</v>
      </c>
      <c r="K221" t="s">
        <v>24</v>
      </c>
      <c r="L221" t="e">
        <f t="shared" si="13"/>
        <v>#NAME?</v>
      </c>
      <c r="M221" t="s">
        <v>23</v>
      </c>
      <c r="N221" t="s">
        <v>52</v>
      </c>
      <c r="O221" s="5">
        <f t="shared" si="15"/>
        <v>638</v>
      </c>
      <c r="P221" s="6">
        <f t="shared" si="14"/>
        <v>291.10000000000002</v>
      </c>
    </row>
    <row r="222" spans="1:16">
      <c r="A222">
        <v>220</v>
      </c>
      <c r="B222" s="1">
        <v>42544</v>
      </c>
      <c r="C222" s="2">
        <v>8.5902777777777772E-2</v>
      </c>
      <c r="D222">
        <v>291.5</v>
      </c>
      <c r="E222" t="s">
        <v>22</v>
      </c>
      <c r="F222" t="e">
        <f t="shared" si="12"/>
        <v>#NAME?</v>
      </c>
      <c r="G222" t="s">
        <v>22</v>
      </c>
      <c r="H222" t="s">
        <v>23</v>
      </c>
      <c r="I222" t="s">
        <v>24</v>
      </c>
      <c r="J222" t="s">
        <v>23</v>
      </c>
      <c r="K222" t="s">
        <v>24</v>
      </c>
      <c r="L222" t="e">
        <f t="shared" si="13"/>
        <v>#NAME?</v>
      </c>
      <c r="M222" t="s">
        <v>23</v>
      </c>
      <c r="N222" t="s">
        <v>52</v>
      </c>
      <c r="O222" s="5">
        <f t="shared" si="15"/>
        <v>641</v>
      </c>
      <c r="P222" s="6">
        <f t="shared" si="14"/>
        <v>291.10000000000002</v>
      </c>
    </row>
    <row r="223" spans="1:16">
      <c r="A223">
        <v>221</v>
      </c>
      <c r="B223" s="1">
        <v>42544</v>
      </c>
      <c r="C223" s="2">
        <v>8.7986111111111112E-2</v>
      </c>
      <c r="D223">
        <v>291.10000000000002</v>
      </c>
      <c r="E223" t="s">
        <v>22</v>
      </c>
      <c r="F223" t="e">
        <f t="shared" si="12"/>
        <v>#NAME?</v>
      </c>
      <c r="G223" t="s">
        <v>22</v>
      </c>
      <c r="H223" t="s">
        <v>23</v>
      </c>
      <c r="I223" t="s">
        <v>24</v>
      </c>
      <c r="J223" t="s">
        <v>23</v>
      </c>
      <c r="K223" t="s">
        <v>24</v>
      </c>
      <c r="L223" t="e">
        <f t="shared" si="13"/>
        <v>#NAME?</v>
      </c>
      <c r="M223" t="s">
        <v>23</v>
      </c>
      <c r="N223" t="s">
        <v>52</v>
      </c>
      <c r="O223" s="5">
        <f t="shared" si="15"/>
        <v>644</v>
      </c>
      <c r="P223" s="6">
        <f t="shared" si="14"/>
        <v>291.10000000000002</v>
      </c>
    </row>
    <row r="224" spans="1:16">
      <c r="A224">
        <v>222</v>
      </c>
      <c r="B224" s="1">
        <v>42544</v>
      </c>
      <c r="C224" s="2">
        <v>9.0069444444444438E-2</v>
      </c>
      <c r="D224">
        <v>291.10000000000002</v>
      </c>
      <c r="E224" t="s">
        <v>22</v>
      </c>
      <c r="F224" t="e">
        <f t="shared" si="12"/>
        <v>#NAME?</v>
      </c>
      <c r="G224" t="s">
        <v>22</v>
      </c>
      <c r="H224" t="s">
        <v>23</v>
      </c>
      <c r="I224" t="s">
        <v>24</v>
      </c>
      <c r="J224" t="s">
        <v>23</v>
      </c>
      <c r="K224" t="s">
        <v>24</v>
      </c>
      <c r="L224" t="e">
        <f t="shared" si="13"/>
        <v>#NAME?</v>
      </c>
      <c r="M224" t="s">
        <v>23</v>
      </c>
      <c r="N224" t="s">
        <v>52</v>
      </c>
      <c r="O224" s="5">
        <f t="shared" si="15"/>
        <v>647</v>
      </c>
      <c r="P224" s="6">
        <f t="shared" si="14"/>
        <v>291.10000000000002</v>
      </c>
    </row>
    <row r="225" spans="1:16">
      <c r="A225">
        <v>223</v>
      </c>
      <c r="B225" s="1">
        <v>42544</v>
      </c>
      <c r="C225" s="2">
        <v>9.2152777777777764E-2</v>
      </c>
      <c r="D225">
        <v>291.10000000000002</v>
      </c>
      <c r="E225" t="s">
        <v>22</v>
      </c>
      <c r="F225" t="e">
        <f t="shared" si="12"/>
        <v>#NAME?</v>
      </c>
      <c r="G225" t="s">
        <v>22</v>
      </c>
      <c r="H225" t="s">
        <v>23</v>
      </c>
      <c r="I225" t="s">
        <v>24</v>
      </c>
      <c r="J225" t="s">
        <v>23</v>
      </c>
      <c r="K225" t="s">
        <v>24</v>
      </c>
      <c r="L225" t="e">
        <f t="shared" si="13"/>
        <v>#NAME?</v>
      </c>
      <c r="M225" t="s">
        <v>23</v>
      </c>
      <c r="N225" t="s">
        <v>52</v>
      </c>
      <c r="O225" s="5">
        <f t="shared" si="15"/>
        <v>650</v>
      </c>
      <c r="P225" s="6">
        <f t="shared" si="14"/>
        <v>291.10000000000002</v>
      </c>
    </row>
    <row r="226" spans="1:16">
      <c r="A226">
        <v>224</v>
      </c>
      <c r="B226" s="1">
        <v>42544</v>
      </c>
      <c r="C226" s="2">
        <v>9.4236111111111118E-2</v>
      </c>
      <c r="D226">
        <v>291.10000000000002</v>
      </c>
      <c r="E226" t="s">
        <v>22</v>
      </c>
      <c r="F226" t="e">
        <f t="shared" si="12"/>
        <v>#NAME?</v>
      </c>
      <c r="G226" t="s">
        <v>22</v>
      </c>
      <c r="H226" t="s">
        <v>23</v>
      </c>
      <c r="I226" t="s">
        <v>24</v>
      </c>
      <c r="J226" t="s">
        <v>23</v>
      </c>
      <c r="K226" t="s">
        <v>24</v>
      </c>
      <c r="L226" t="e">
        <f t="shared" si="13"/>
        <v>#NAME?</v>
      </c>
      <c r="M226" t="s">
        <v>23</v>
      </c>
      <c r="N226" t="s">
        <v>52</v>
      </c>
      <c r="O226" s="5">
        <f t="shared" si="15"/>
        <v>653</v>
      </c>
      <c r="P226" s="6">
        <f t="shared" si="14"/>
        <v>291.10000000000002</v>
      </c>
    </row>
    <row r="227" spans="1:16">
      <c r="A227">
        <v>225</v>
      </c>
      <c r="B227" s="1">
        <v>42544</v>
      </c>
      <c r="C227" s="2">
        <v>9.6319444444444444E-2</v>
      </c>
      <c r="D227">
        <v>291.10000000000002</v>
      </c>
      <c r="E227" t="s">
        <v>22</v>
      </c>
      <c r="F227" t="e">
        <f t="shared" si="12"/>
        <v>#NAME?</v>
      </c>
      <c r="G227" t="s">
        <v>22</v>
      </c>
      <c r="H227" t="s">
        <v>23</v>
      </c>
      <c r="I227" t="s">
        <v>24</v>
      </c>
      <c r="J227" t="s">
        <v>23</v>
      </c>
      <c r="K227" t="s">
        <v>24</v>
      </c>
      <c r="L227" t="e">
        <f t="shared" si="13"/>
        <v>#NAME?</v>
      </c>
      <c r="M227" t="s">
        <v>23</v>
      </c>
      <c r="N227" t="s">
        <v>52</v>
      </c>
      <c r="O227" s="5">
        <f t="shared" si="15"/>
        <v>656</v>
      </c>
      <c r="P227" s="6">
        <f t="shared" si="14"/>
        <v>291.10000000000002</v>
      </c>
    </row>
    <row r="228" spans="1:16">
      <c r="A228">
        <v>226</v>
      </c>
      <c r="B228" s="1">
        <v>42544</v>
      </c>
      <c r="C228" s="2">
        <v>9.8402777777777783E-2</v>
      </c>
      <c r="D228">
        <v>291.10000000000002</v>
      </c>
      <c r="E228" t="s">
        <v>22</v>
      </c>
      <c r="F228" t="e">
        <f t="shared" si="12"/>
        <v>#NAME?</v>
      </c>
      <c r="G228" t="s">
        <v>22</v>
      </c>
      <c r="H228" t="s">
        <v>23</v>
      </c>
      <c r="I228" t="s">
        <v>24</v>
      </c>
      <c r="J228" t="s">
        <v>23</v>
      </c>
      <c r="K228" t="s">
        <v>24</v>
      </c>
      <c r="L228" t="e">
        <f t="shared" si="13"/>
        <v>#NAME?</v>
      </c>
      <c r="M228" t="s">
        <v>23</v>
      </c>
      <c r="N228" t="s">
        <v>52</v>
      </c>
      <c r="O228" s="5">
        <f t="shared" si="15"/>
        <v>659</v>
      </c>
      <c r="P228" s="6">
        <f t="shared" si="14"/>
        <v>291.14000000000004</v>
      </c>
    </row>
    <row r="229" spans="1:16">
      <c r="A229">
        <v>227</v>
      </c>
      <c r="B229" s="1">
        <v>42544</v>
      </c>
      <c r="C229" s="2">
        <v>0.10048611111111111</v>
      </c>
      <c r="D229">
        <v>291.10000000000002</v>
      </c>
      <c r="E229" t="s">
        <v>22</v>
      </c>
      <c r="F229" t="e">
        <f t="shared" si="12"/>
        <v>#NAME?</v>
      </c>
      <c r="G229" t="s">
        <v>22</v>
      </c>
      <c r="H229" t="s">
        <v>23</v>
      </c>
      <c r="I229" t="s">
        <v>24</v>
      </c>
      <c r="J229" t="s">
        <v>23</v>
      </c>
      <c r="K229" t="s">
        <v>24</v>
      </c>
      <c r="L229" t="e">
        <f t="shared" si="13"/>
        <v>#NAME?</v>
      </c>
      <c r="M229" t="s">
        <v>23</v>
      </c>
      <c r="N229" t="s">
        <v>52</v>
      </c>
      <c r="O229" s="5">
        <f t="shared" si="15"/>
        <v>662</v>
      </c>
      <c r="P229" s="6">
        <f t="shared" si="14"/>
        <v>291.45999999999998</v>
      </c>
    </row>
    <row r="230" spans="1:16">
      <c r="A230">
        <v>228</v>
      </c>
      <c r="B230" s="1">
        <v>42544</v>
      </c>
      <c r="C230" s="2">
        <v>0.10256944444444445</v>
      </c>
      <c r="D230">
        <v>279.8</v>
      </c>
      <c r="E230" t="s">
        <v>22</v>
      </c>
      <c r="F230" t="e">
        <f t="shared" si="12"/>
        <v>#NAME?</v>
      </c>
      <c r="G230" t="s">
        <v>22</v>
      </c>
      <c r="H230" t="s">
        <v>23</v>
      </c>
      <c r="I230" t="s">
        <v>24</v>
      </c>
      <c r="J230" t="s">
        <v>23</v>
      </c>
      <c r="K230" t="s">
        <v>24</v>
      </c>
      <c r="L230" t="e">
        <f t="shared" si="13"/>
        <v>#NAME?</v>
      </c>
      <c r="M230" t="s">
        <v>23</v>
      </c>
      <c r="N230" t="s">
        <v>52</v>
      </c>
      <c r="O230" s="5">
        <f t="shared" si="15"/>
        <v>665</v>
      </c>
      <c r="P230" s="6">
        <f t="shared" si="14"/>
        <v>291.14000000000004</v>
      </c>
    </row>
    <row r="231" spans="1:16">
      <c r="A231">
        <v>229</v>
      </c>
      <c r="B231" s="1">
        <v>42544</v>
      </c>
      <c r="C231" s="2">
        <v>0.10465277777777778</v>
      </c>
      <c r="D231">
        <v>265.10000000000002</v>
      </c>
      <c r="E231" t="s">
        <v>22</v>
      </c>
      <c r="F231" t="e">
        <f t="shared" si="12"/>
        <v>#NAME?</v>
      </c>
      <c r="G231" t="s">
        <v>22</v>
      </c>
      <c r="H231" t="s">
        <v>23</v>
      </c>
      <c r="I231" t="s">
        <v>24</v>
      </c>
      <c r="J231" t="s">
        <v>23</v>
      </c>
      <c r="K231" t="s">
        <v>24</v>
      </c>
      <c r="L231" t="e">
        <f t="shared" si="13"/>
        <v>#NAME?</v>
      </c>
      <c r="M231" t="s">
        <v>23</v>
      </c>
      <c r="N231" t="s">
        <v>52</v>
      </c>
      <c r="O231" s="5">
        <f t="shared" si="15"/>
        <v>668</v>
      </c>
      <c r="P231" s="6">
        <f t="shared" si="14"/>
        <v>291.45999999999998</v>
      </c>
    </row>
    <row r="232" spans="1:16">
      <c r="A232">
        <v>230</v>
      </c>
      <c r="B232" s="1">
        <v>42544</v>
      </c>
      <c r="C232" s="2">
        <v>0.1067361111111111</v>
      </c>
      <c r="D232">
        <v>253.3</v>
      </c>
      <c r="E232" t="s">
        <v>22</v>
      </c>
      <c r="F232" t="e">
        <f t="shared" si="12"/>
        <v>#NAME?</v>
      </c>
      <c r="G232" t="s">
        <v>22</v>
      </c>
      <c r="H232" t="s">
        <v>23</v>
      </c>
      <c r="I232" t="s">
        <v>24</v>
      </c>
      <c r="J232" t="s">
        <v>23</v>
      </c>
      <c r="K232" t="s">
        <v>24</v>
      </c>
      <c r="L232" t="e">
        <f t="shared" si="13"/>
        <v>#NAME?</v>
      </c>
      <c r="M232" t="s">
        <v>23</v>
      </c>
      <c r="N232" t="s">
        <v>52</v>
      </c>
      <c r="O232" s="5">
        <f t="shared" si="15"/>
        <v>671</v>
      </c>
      <c r="P232" s="6">
        <f t="shared" si="14"/>
        <v>291.10000000000002</v>
      </c>
    </row>
    <row r="233" spans="1:16">
      <c r="A233">
        <v>231</v>
      </c>
      <c r="B233" s="1">
        <v>42544</v>
      </c>
      <c r="C233" s="2">
        <v>0.10881944444444445</v>
      </c>
      <c r="D233">
        <v>242.7</v>
      </c>
      <c r="E233" t="s">
        <v>22</v>
      </c>
      <c r="F233" t="e">
        <f t="shared" si="12"/>
        <v>#NAME?</v>
      </c>
      <c r="G233" t="s">
        <v>22</v>
      </c>
      <c r="H233" t="s">
        <v>23</v>
      </c>
      <c r="I233" t="s">
        <v>24</v>
      </c>
      <c r="J233" t="s">
        <v>23</v>
      </c>
      <c r="K233" t="s">
        <v>24</v>
      </c>
      <c r="L233" t="e">
        <f t="shared" si="13"/>
        <v>#NAME?</v>
      </c>
      <c r="M233" t="s">
        <v>23</v>
      </c>
      <c r="N233" t="s">
        <v>52</v>
      </c>
      <c r="O233" s="5">
        <f t="shared" si="15"/>
        <v>674</v>
      </c>
      <c r="P233" s="6">
        <f t="shared" si="14"/>
        <v>291.10000000000002</v>
      </c>
    </row>
    <row r="234" spans="1:16">
      <c r="A234">
        <v>232</v>
      </c>
      <c r="B234" s="1">
        <v>42544</v>
      </c>
      <c r="C234" s="2">
        <v>0.11090277777777778</v>
      </c>
      <c r="D234">
        <v>233.6</v>
      </c>
      <c r="E234" t="s">
        <v>22</v>
      </c>
      <c r="F234" t="e">
        <f t="shared" si="12"/>
        <v>#NAME?</v>
      </c>
      <c r="G234" t="s">
        <v>22</v>
      </c>
      <c r="H234" t="s">
        <v>23</v>
      </c>
      <c r="I234" t="s">
        <v>24</v>
      </c>
      <c r="J234" t="s">
        <v>23</v>
      </c>
      <c r="K234" t="s">
        <v>24</v>
      </c>
      <c r="L234" t="e">
        <f t="shared" si="13"/>
        <v>#NAME?</v>
      </c>
      <c r="M234" t="s">
        <v>23</v>
      </c>
      <c r="N234" t="s">
        <v>52</v>
      </c>
      <c r="O234" s="5">
        <f t="shared" si="15"/>
        <v>677</v>
      </c>
      <c r="P234" s="6">
        <f t="shared" si="14"/>
        <v>291.10000000000002</v>
      </c>
    </row>
    <row r="235" spans="1:16">
      <c r="A235">
        <v>233</v>
      </c>
      <c r="B235" s="1">
        <v>42544</v>
      </c>
      <c r="C235" s="2">
        <v>0.11298611111111112</v>
      </c>
      <c r="D235">
        <v>225</v>
      </c>
      <c r="E235" t="s">
        <v>22</v>
      </c>
      <c r="F235" t="e">
        <f t="shared" si="12"/>
        <v>#NAME?</v>
      </c>
      <c r="G235" t="s">
        <v>22</v>
      </c>
      <c r="H235" t="s">
        <v>23</v>
      </c>
      <c r="I235" t="s">
        <v>24</v>
      </c>
      <c r="J235" t="s">
        <v>23</v>
      </c>
      <c r="K235" t="s">
        <v>24</v>
      </c>
      <c r="L235" t="e">
        <f t="shared" si="13"/>
        <v>#NAME?</v>
      </c>
      <c r="M235" t="s">
        <v>23</v>
      </c>
      <c r="N235" t="s">
        <v>52</v>
      </c>
      <c r="O235" s="5">
        <f t="shared" si="15"/>
        <v>680</v>
      </c>
      <c r="P235" s="6">
        <f t="shared" si="14"/>
        <v>291.10000000000002</v>
      </c>
    </row>
    <row r="236" spans="1:16">
      <c r="A236">
        <v>234</v>
      </c>
      <c r="B236" s="1">
        <v>42544</v>
      </c>
      <c r="C236" s="2">
        <v>0.11506944444444445</v>
      </c>
      <c r="D236">
        <v>217.7</v>
      </c>
      <c r="E236" t="s">
        <v>22</v>
      </c>
      <c r="F236" t="e">
        <f t="shared" si="12"/>
        <v>#NAME?</v>
      </c>
      <c r="G236" t="s">
        <v>22</v>
      </c>
      <c r="H236" t="s">
        <v>23</v>
      </c>
      <c r="I236" t="s">
        <v>24</v>
      </c>
      <c r="J236" t="s">
        <v>23</v>
      </c>
      <c r="K236" t="s">
        <v>24</v>
      </c>
      <c r="L236" t="e">
        <f t="shared" si="13"/>
        <v>#NAME?</v>
      </c>
      <c r="M236" t="s">
        <v>23</v>
      </c>
      <c r="N236" t="s">
        <v>52</v>
      </c>
      <c r="O236" s="5">
        <f t="shared" si="15"/>
        <v>683</v>
      </c>
      <c r="P236" s="6">
        <f t="shared" si="14"/>
        <v>291.10000000000002</v>
      </c>
    </row>
    <row r="237" spans="1:16">
      <c r="A237">
        <v>235</v>
      </c>
      <c r="B237" s="1">
        <v>42544</v>
      </c>
      <c r="C237" s="2">
        <v>0.11715277777777777</v>
      </c>
      <c r="D237">
        <v>210.5</v>
      </c>
      <c r="E237" t="s">
        <v>22</v>
      </c>
      <c r="F237" t="e">
        <f t="shared" si="12"/>
        <v>#NAME?</v>
      </c>
      <c r="G237" t="s">
        <v>22</v>
      </c>
      <c r="H237" t="s">
        <v>23</v>
      </c>
      <c r="I237" t="s">
        <v>24</v>
      </c>
      <c r="J237" t="s">
        <v>23</v>
      </c>
      <c r="K237" t="s">
        <v>24</v>
      </c>
      <c r="L237" t="e">
        <f t="shared" si="13"/>
        <v>#NAME?</v>
      </c>
      <c r="M237" t="s">
        <v>23</v>
      </c>
      <c r="N237" t="s">
        <v>52</v>
      </c>
      <c r="O237" s="5">
        <f t="shared" si="15"/>
        <v>686</v>
      </c>
      <c r="P237" s="6">
        <f t="shared" si="14"/>
        <v>291.10000000000002</v>
      </c>
    </row>
    <row r="238" spans="1:16">
      <c r="A238">
        <v>236</v>
      </c>
      <c r="B238" s="1">
        <v>42544</v>
      </c>
      <c r="C238" s="2">
        <v>0.11923611111111111</v>
      </c>
      <c r="D238">
        <v>203.2</v>
      </c>
      <c r="E238" t="s">
        <v>22</v>
      </c>
      <c r="F238" t="e">
        <f t="shared" si="12"/>
        <v>#NAME?</v>
      </c>
      <c r="G238" t="s">
        <v>22</v>
      </c>
      <c r="H238" t="s">
        <v>23</v>
      </c>
      <c r="I238" t="s">
        <v>24</v>
      </c>
      <c r="J238" t="s">
        <v>23</v>
      </c>
      <c r="K238" t="s">
        <v>24</v>
      </c>
      <c r="L238" t="e">
        <f t="shared" si="13"/>
        <v>#NAME?</v>
      </c>
      <c r="M238" t="s">
        <v>23</v>
      </c>
      <c r="N238" t="s">
        <v>52</v>
      </c>
      <c r="O238" s="5">
        <f t="shared" si="15"/>
        <v>689</v>
      </c>
      <c r="P238" s="6">
        <f t="shared" si="14"/>
        <v>289.96999999999986</v>
      </c>
    </row>
    <row r="239" spans="1:16">
      <c r="A239">
        <v>237</v>
      </c>
      <c r="B239" s="1">
        <v>42544</v>
      </c>
      <c r="C239" s="2">
        <v>0.12131944444444444</v>
      </c>
      <c r="D239">
        <v>197.9</v>
      </c>
      <c r="E239" t="s">
        <v>22</v>
      </c>
      <c r="F239" t="e">
        <f t="shared" si="12"/>
        <v>#NAME?</v>
      </c>
      <c r="G239" t="s">
        <v>22</v>
      </c>
      <c r="H239" t="s">
        <v>23</v>
      </c>
      <c r="I239" t="s">
        <v>24</v>
      </c>
      <c r="J239" t="s">
        <v>23</v>
      </c>
      <c r="K239" t="s">
        <v>24</v>
      </c>
      <c r="L239" t="e">
        <f t="shared" si="13"/>
        <v>#NAME?</v>
      </c>
      <c r="M239" t="s">
        <v>23</v>
      </c>
      <c r="N239" t="s">
        <v>52</v>
      </c>
      <c r="O239" s="5">
        <f t="shared" si="15"/>
        <v>692</v>
      </c>
      <c r="P239" s="6">
        <f t="shared" si="14"/>
        <v>278.32999999999976</v>
      </c>
    </row>
    <row r="240" spans="1:16">
      <c r="A240">
        <v>238</v>
      </c>
      <c r="B240" s="1">
        <v>42544</v>
      </c>
      <c r="C240" s="2">
        <v>0.12340277777777779</v>
      </c>
      <c r="D240">
        <v>191.6</v>
      </c>
      <c r="E240" t="s">
        <v>22</v>
      </c>
      <c r="F240" t="e">
        <f t="shared" si="12"/>
        <v>#NAME?</v>
      </c>
      <c r="G240" t="s">
        <v>22</v>
      </c>
      <c r="H240" t="s">
        <v>23</v>
      </c>
      <c r="I240" t="s">
        <v>24</v>
      </c>
      <c r="J240" t="s">
        <v>23</v>
      </c>
      <c r="K240" t="s">
        <v>24</v>
      </c>
      <c r="L240" t="e">
        <f t="shared" si="13"/>
        <v>#NAME?</v>
      </c>
      <c r="M240" t="s">
        <v>23</v>
      </c>
      <c r="N240" t="s">
        <v>52</v>
      </c>
      <c r="O240" s="5">
        <f t="shared" si="15"/>
        <v>695</v>
      </c>
      <c r="P240" s="6">
        <f t="shared" si="14"/>
        <v>263.91999999999985</v>
      </c>
    </row>
    <row r="241" spans="1:16">
      <c r="A241">
        <v>239</v>
      </c>
      <c r="B241" s="1">
        <v>42544</v>
      </c>
      <c r="C241" s="2">
        <v>0.1254861111111111</v>
      </c>
      <c r="D241">
        <v>185.9</v>
      </c>
      <c r="E241" t="s">
        <v>22</v>
      </c>
      <c r="F241" t="e">
        <f t="shared" si="12"/>
        <v>#NAME?</v>
      </c>
      <c r="G241" t="s">
        <v>22</v>
      </c>
      <c r="H241" t="s">
        <v>23</v>
      </c>
      <c r="I241" t="s">
        <v>24</v>
      </c>
      <c r="J241" t="s">
        <v>23</v>
      </c>
      <c r="K241" t="s">
        <v>24</v>
      </c>
      <c r="L241" t="e">
        <f t="shared" si="13"/>
        <v>#NAME?</v>
      </c>
      <c r="M241" t="s">
        <v>23</v>
      </c>
      <c r="N241" t="s">
        <v>52</v>
      </c>
      <c r="O241" s="5">
        <f t="shared" si="15"/>
        <v>698</v>
      </c>
      <c r="P241" s="6">
        <f t="shared" si="14"/>
        <v>252.23999999999984</v>
      </c>
    </row>
    <row r="242" spans="1:16">
      <c r="A242">
        <v>240</v>
      </c>
      <c r="B242" s="1">
        <v>42544</v>
      </c>
      <c r="C242" s="2">
        <v>0.12756944444444443</v>
      </c>
      <c r="D242">
        <v>180.7</v>
      </c>
      <c r="E242" t="s">
        <v>22</v>
      </c>
      <c r="F242" t="e">
        <f t="shared" si="12"/>
        <v>#NAME?</v>
      </c>
      <c r="G242" t="s">
        <v>22</v>
      </c>
      <c r="H242" t="s">
        <v>23</v>
      </c>
      <c r="I242" t="s">
        <v>24</v>
      </c>
      <c r="J242" t="s">
        <v>23</v>
      </c>
      <c r="K242" t="s">
        <v>24</v>
      </c>
      <c r="L242" t="e">
        <f t="shared" si="13"/>
        <v>#NAME?</v>
      </c>
      <c r="M242" t="s">
        <v>23</v>
      </c>
      <c r="N242" t="s">
        <v>52</v>
      </c>
      <c r="O242" s="5">
        <f t="shared" si="15"/>
        <v>701</v>
      </c>
      <c r="P242" s="6">
        <f t="shared" si="14"/>
        <v>241.78999999999985</v>
      </c>
    </row>
    <row r="243" spans="1:16">
      <c r="A243">
        <v>241</v>
      </c>
      <c r="B243" s="1">
        <v>42544</v>
      </c>
      <c r="C243" s="2">
        <v>0.12965277777777778</v>
      </c>
      <c r="D243">
        <v>175.6</v>
      </c>
      <c r="E243" t="s">
        <v>22</v>
      </c>
      <c r="F243" t="e">
        <f t="shared" si="12"/>
        <v>#NAME?</v>
      </c>
      <c r="G243" t="s">
        <v>22</v>
      </c>
      <c r="H243" t="s">
        <v>23</v>
      </c>
      <c r="I243" t="s">
        <v>24</v>
      </c>
      <c r="J243" t="s">
        <v>23</v>
      </c>
      <c r="K243" t="s">
        <v>24</v>
      </c>
      <c r="L243" t="e">
        <f t="shared" si="13"/>
        <v>#NAME?</v>
      </c>
      <c r="M243" t="s">
        <v>23</v>
      </c>
      <c r="N243" t="s">
        <v>52</v>
      </c>
      <c r="O243" s="5">
        <f t="shared" si="15"/>
        <v>704</v>
      </c>
      <c r="P243" s="6">
        <f t="shared" si="14"/>
        <v>232.73999999999987</v>
      </c>
    </row>
    <row r="244" spans="1:16">
      <c r="A244">
        <v>242</v>
      </c>
      <c r="B244" s="1">
        <v>42544</v>
      </c>
      <c r="C244" s="2">
        <v>0.13173611111111111</v>
      </c>
      <c r="D244">
        <v>170.7</v>
      </c>
      <c r="E244" t="s">
        <v>22</v>
      </c>
      <c r="F244" t="e">
        <f t="shared" si="12"/>
        <v>#NAME?</v>
      </c>
      <c r="G244" t="s">
        <v>22</v>
      </c>
      <c r="H244" t="s">
        <v>23</v>
      </c>
      <c r="I244" t="s">
        <v>24</v>
      </c>
      <c r="J244" t="s">
        <v>23</v>
      </c>
      <c r="K244" t="s">
        <v>24</v>
      </c>
      <c r="L244" t="e">
        <f t="shared" si="13"/>
        <v>#NAME?</v>
      </c>
      <c r="M244" t="s">
        <v>23</v>
      </c>
      <c r="N244" t="s">
        <v>52</v>
      </c>
      <c r="O244" s="5">
        <f t="shared" si="15"/>
        <v>707</v>
      </c>
      <c r="P244" s="6">
        <f t="shared" si="14"/>
        <v>224.2699999999999</v>
      </c>
    </row>
    <row r="245" spans="1:16">
      <c r="A245">
        <v>243</v>
      </c>
      <c r="B245" s="1">
        <v>42544</v>
      </c>
      <c r="C245" s="2">
        <v>0.13381944444444444</v>
      </c>
      <c r="D245">
        <v>166</v>
      </c>
      <c r="E245" t="s">
        <v>22</v>
      </c>
      <c r="F245" t="e">
        <f t="shared" si="12"/>
        <v>#NAME?</v>
      </c>
      <c r="G245" t="s">
        <v>22</v>
      </c>
      <c r="H245" t="s">
        <v>23</v>
      </c>
      <c r="I245" t="s">
        <v>24</v>
      </c>
      <c r="J245" t="s">
        <v>23</v>
      </c>
      <c r="K245" t="s">
        <v>24</v>
      </c>
      <c r="L245" t="e">
        <f t="shared" si="13"/>
        <v>#NAME?</v>
      </c>
      <c r="M245" t="s">
        <v>23</v>
      </c>
      <c r="N245" t="s">
        <v>52</v>
      </c>
      <c r="O245" s="5">
        <f t="shared" si="15"/>
        <v>710</v>
      </c>
      <c r="P245" s="6">
        <f t="shared" si="14"/>
        <v>216.97999999999988</v>
      </c>
    </row>
    <row r="246" spans="1:16">
      <c r="A246">
        <v>244</v>
      </c>
      <c r="B246" s="1">
        <v>42544</v>
      </c>
      <c r="C246" s="2">
        <v>0.13590277777777779</v>
      </c>
      <c r="D246">
        <v>161.6</v>
      </c>
      <c r="E246" t="s">
        <v>22</v>
      </c>
      <c r="F246" t="e">
        <f t="shared" si="12"/>
        <v>#NAME?</v>
      </c>
      <c r="G246" t="s">
        <v>22</v>
      </c>
      <c r="H246" t="s">
        <v>23</v>
      </c>
      <c r="I246" t="s">
        <v>24</v>
      </c>
      <c r="J246" t="s">
        <v>23</v>
      </c>
      <c r="K246" t="s">
        <v>24</v>
      </c>
      <c r="L246" t="e">
        <f t="shared" si="13"/>
        <v>#NAME?</v>
      </c>
      <c r="M246" t="s">
        <v>23</v>
      </c>
      <c r="N246" t="s">
        <v>52</v>
      </c>
      <c r="O246" s="5">
        <f t="shared" si="15"/>
        <v>713</v>
      </c>
      <c r="P246" s="6">
        <f t="shared" si="14"/>
        <v>209.7699999999999</v>
      </c>
    </row>
    <row r="247" spans="1:16">
      <c r="A247">
        <v>245</v>
      </c>
      <c r="B247" s="1">
        <v>42544</v>
      </c>
      <c r="C247" s="2">
        <v>0.13798611111111111</v>
      </c>
      <c r="D247">
        <v>157.19999999999999</v>
      </c>
      <c r="E247" t="s">
        <v>22</v>
      </c>
      <c r="F247" t="e">
        <f t="shared" si="12"/>
        <v>#NAME?</v>
      </c>
      <c r="G247" t="s">
        <v>22</v>
      </c>
      <c r="H247" t="s">
        <v>23</v>
      </c>
      <c r="I247" t="s">
        <v>24</v>
      </c>
      <c r="J247" t="s">
        <v>23</v>
      </c>
      <c r="K247" t="s">
        <v>24</v>
      </c>
      <c r="L247" t="e">
        <f t="shared" si="13"/>
        <v>#NAME?</v>
      </c>
      <c r="M247" t="s">
        <v>23</v>
      </c>
      <c r="N247" t="s">
        <v>52</v>
      </c>
      <c r="O247" s="5">
        <f t="shared" si="15"/>
        <v>716</v>
      </c>
      <c r="P247" s="6">
        <f t="shared" si="14"/>
        <v>202.6699999999999</v>
      </c>
    </row>
    <row r="248" spans="1:16">
      <c r="A248">
        <v>246</v>
      </c>
      <c r="B248" s="1">
        <v>42544</v>
      </c>
      <c r="C248" s="2">
        <v>0.14006944444444444</v>
      </c>
      <c r="D248">
        <v>153.1</v>
      </c>
      <c r="E248" t="s">
        <v>22</v>
      </c>
      <c r="F248" t="e">
        <f t="shared" si="12"/>
        <v>#NAME?</v>
      </c>
      <c r="G248" t="s">
        <v>22</v>
      </c>
      <c r="H248" t="s">
        <v>23</v>
      </c>
      <c r="I248" t="s">
        <v>24</v>
      </c>
      <c r="J248" t="s">
        <v>23</v>
      </c>
      <c r="K248" t="s">
        <v>24</v>
      </c>
      <c r="L248" t="e">
        <f t="shared" si="13"/>
        <v>#NAME?</v>
      </c>
      <c r="M248" t="s">
        <v>23</v>
      </c>
      <c r="N248" t="s">
        <v>52</v>
      </c>
      <c r="O248" s="5">
        <f t="shared" si="15"/>
        <v>719</v>
      </c>
      <c r="P248" s="6">
        <f t="shared" si="14"/>
        <v>197.2699999999999</v>
      </c>
    </row>
    <row r="249" spans="1:16">
      <c r="A249">
        <v>247</v>
      </c>
      <c r="B249" s="1">
        <v>42544</v>
      </c>
      <c r="C249" s="2">
        <v>0.14215277777777777</v>
      </c>
      <c r="D249">
        <v>149.1</v>
      </c>
      <c r="E249" t="s">
        <v>22</v>
      </c>
      <c r="F249" t="e">
        <f t="shared" si="12"/>
        <v>#NAME?</v>
      </c>
      <c r="G249" t="s">
        <v>22</v>
      </c>
      <c r="H249" t="s">
        <v>23</v>
      </c>
      <c r="I249" t="s">
        <v>24</v>
      </c>
      <c r="J249" t="s">
        <v>23</v>
      </c>
      <c r="K249" t="s">
        <v>24</v>
      </c>
      <c r="L249" t="e">
        <f t="shared" si="13"/>
        <v>#NAME?</v>
      </c>
      <c r="M249" t="s">
        <v>23</v>
      </c>
      <c r="N249" t="s">
        <v>52</v>
      </c>
      <c r="O249" s="5">
        <f t="shared" si="15"/>
        <v>722</v>
      </c>
      <c r="P249" s="6">
        <f t="shared" si="14"/>
        <v>191.02999999999992</v>
      </c>
    </row>
    <row r="250" spans="1:16">
      <c r="A250">
        <v>248</v>
      </c>
      <c r="B250" s="1">
        <v>42544</v>
      </c>
      <c r="C250" s="2">
        <v>0.14423611111111112</v>
      </c>
      <c r="D250">
        <v>145.19999999999999</v>
      </c>
      <c r="E250" t="s">
        <v>22</v>
      </c>
      <c r="F250" t="e">
        <f t="shared" si="12"/>
        <v>#NAME?</v>
      </c>
      <c r="G250" t="s">
        <v>22</v>
      </c>
      <c r="H250" t="s">
        <v>23</v>
      </c>
      <c r="I250" t="s">
        <v>24</v>
      </c>
      <c r="J250" t="s">
        <v>23</v>
      </c>
      <c r="K250" t="s">
        <v>24</v>
      </c>
      <c r="L250" t="e">
        <f t="shared" si="13"/>
        <v>#NAME?</v>
      </c>
      <c r="M250" t="s">
        <v>23</v>
      </c>
      <c r="N250" t="s">
        <v>52</v>
      </c>
      <c r="O250" s="5">
        <f t="shared" si="15"/>
        <v>725</v>
      </c>
      <c r="P250" s="6">
        <f t="shared" si="14"/>
        <v>185.37999999999991</v>
      </c>
    </row>
    <row r="251" spans="1:16">
      <c r="A251">
        <v>249</v>
      </c>
      <c r="B251" s="1">
        <v>42544</v>
      </c>
      <c r="C251" s="2">
        <v>0.14631944444444445</v>
      </c>
      <c r="D251">
        <v>141.6</v>
      </c>
      <c r="E251" t="s">
        <v>22</v>
      </c>
      <c r="F251" t="e">
        <f t="shared" si="12"/>
        <v>#NAME?</v>
      </c>
      <c r="G251" t="s">
        <v>22</v>
      </c>
      <c r="H251" t="s">
        <v>23</v>
      </c>
      <c r="I251" t="s">
        <v>24</v>
      </c>
      <c r="J251" t="s">
        <v>23</v>
      </c>
      <c r="K251" t="s">
        <v>24</v>
      </c>
      <c r="L251" t="e">
        <f t="shared" si="13"/>
        <v>#NAME?</v>
      </c>
      <c r="M251" t="s">
        <v>23</v>
      </c>
      <c r="N251" t="s">
        <v>52</v>
      </c>
      <c r="O251" s="5">
        <f t="shared" si="15"/>
        <v>728</v>
      </c>
      <c r="P251" s="6">
        <f t="shared" si="14"/>
        <v>180.18999999999991</v>
      </c>
    </row>
    <row r="252" spans="1:16">
      <c r="A252">
        <v>250</v>
      </c>
      <c r="B252" s="1">
        <v>42544</v>
      </c>
      <c r="C252" s="2">
        <v>0.14840277777777777</v>
      </c>
      <c r="D252">
        <v>137.9</v>
      </c>
      <c r="E252" t="s">
        <v>22</v>
      </c>
      <c r="F252" t="e">
        <f t="shared" si="12"/>
        <v>#NAME?</v>
      </c>
      <c r="G252" t="s">
        <v>22</v>
      </c>
      <c r="H252" t="s">
        <v>23</v>
      </c>
      <c r="I252" t="s">
        <v>24</v>
      </c>
      <c r="J252" t="s">
        <v>23</v>
      </c>
      <c r="K252" t="s">
        <v>24</v>
      </c>
      <c r="L252" t="e">
        <f t="shared" si="13"/>
        <v>#NAME?</v>
      </c>
      <c r="M252" t="s">
        <v>23</v>
      </c>
      <c r="N252" t="s">
        <v>52</v>
      </c>
      <c r="O252" s="5">
        <f t="shared" si="15"/>
        <v>731</v>
      </c>
      <c r="P252" s="6">
        <f t="shared" si="14"/>
        <v>175.10999999999993</v>
      </c>
    </row>
    <row r="253" spans="1:16">
      <c r="A253">
        <v>251</v>
      </c>
      <c r="B253" s="1">
        <v>42544</v>
      </c>
      <c r="C253" s="2">
        <v>0.15048611111111113</v>
      </c>
      <c r="D253">
        <v>134.4</v>
      </c>
      <c r="E253" t="s">
        <v>22</v>
      </c>
      <c r="F253" t="e">
        <f t="shared" si="12"/>
        <v>#NAME?</v>
      </c>
      <c r="G253" t="s">
        <v>22</v>
      </c>
      <c r="H253" t="s">
        <v>23</v>
      </c>
      <c r="I253" t="s">
        <v>24</v>
      </c>
      <c r="J253" t="s">
        <v>23</v>
      </c>
      <c r="K253" t="s">
        <v>24</v>
      </c>
      <c r="L253" t="e">
        <f t="shared" si="13"/>
        <v>#NAME?</v>
      </c>
      <c r="M253" t="s">
        <v>23</v>
      </c>
      <c r="N253" t="s">
        <v>52</v>
      </c>
      <c r="O253" s="5">
        <f t="shared" si="15"/>
        <v>734</v>
      </c>
      <c r="P253" s="6">
        <f t="shared" si="14"/>
        <v>170.2299999999999</v>
      </c>
    </row>
    <row r="254" spans="1:16">
      <c r="A254">
        <v>252</v>
      </c>
      <c r="B254" s="1">
        <v>42544</v>
      </c>
      <c r="C254" s="2">
        <v>0.15256944444444445</v>
      </c>
      <c r="D254">
        <v>131.19999999999999</v>
      </c>
      <c r="E254" t="s">
        <v>22</v>
      </c>
      <c r="F254" t="e">
        <f t="shared" si="12"/>
        <v>#NAME?</v>
      </c>
      <c r="G254" t="s">
        <v>22</v>
      </c>
      <c r="H254" t="s">
        <v>23</v>
      </c>
      <c r="I254" t="s">
        <v>24</v>
      </c>
      <c r="J254" t="s">
        <v>23</v>
      </c>
      <c r="K254" t="s">
        <v>24</v>
      </c>
      <c r="L254" t="e">
        <f t="shared" si="13"/>
        <v>#NAME?</v>
      </c>
      <c r="M254" t="s">
        <v>23</v>
      </c>
      <c r="N254" t="s">
        <v>52</v>
      </c>
      <c r="O254" s="5">
        <f t="shared" si="15"/>
        <v>737</v>
      </c>
      <c r="P254" s="6">
        <f t="shared" si="14"/>
        <v>165.55999999999992</v>
      </c>
    </row>
    <row r="255" spans="1:16">
      <c r="A255">
        <v>253</v>
      </c>
      <c r="B255" s="1">
        <v>42544</v>
      </c>
      <c r="C255" s="2">
        <v>0.15465277777777778</v>
      </c>
      <c r="D255">
        <v>127.9</v>
      </c>
      <c r="E255" t="s">
        <v>22</v>
      </c>
      <c r="F255" t="e">
        <f t="shared" si="12"/>
        <v>#NAME?</v>
      </c>
      <c r="G255" t="s">
        <v>22</v>
      </c>
      <c r="H255" t="s">
        <v>23</v>
      </c>
      <c r="I255" t="s">
        <v>24</v>
      </c>
      <c r="J255" t="s">
        <v>23</v>
      </c>
      <c r="K255" t="s">
        <v>24</v>
      </c>
      <c r="L255" t="e">
        <f t="shared" si="13"/>
        <v>#NAME?</v>
      </c>
      <c r="M255" t="s">
        <v>23</v>
      </c>
      <c r="N255" t="s">
        <v>52</v>
      </c>
      <c r="O255" s="5">
        <f t="shared" si="15"/>
        <v>740</v>
      </c>
      <c r="P255" s="6">
        <f t="shared" si="14"/>
        <v>161.15999999999991</v>
      </c>
    </row>
    <row r="256" spans="1:16">
      <c r="A256">
        <v>254</v>
      </c>
      <c r="B256" s="1">
        <v>42544</v>
      </c>
      <c r="C256" s="2">
        <v>0.1567361111111111</v>
      </c>
      <c r="D256">
        <v>124.8</v>
      </c>
      <c r="E256" t="s">
        <v>22</v>
      </c>
      <c r="F256" t="e">
        <f t="shared" si="12"/>
        <v>#NAME?</v>
      </c>
      <c r="G256" t="s">
        <v>22</v>
      </c>
      <c r="H256" t="s">
        <v>23</v>
      </c>
      <c r="I256" t="s">
        <v>24</v>
      </c>
      <c r="J256" t="s">
        <v>23</v>
      </c>
      <c r="K256" t="s">
        <v>24</v>
      </c>
      <c r="L256" t="e">
        <f t="shared" si="13"/>
        <v>#NAME?</v>
      </c>
      <c r="M256" t="s">
        <v>23</v>
      </c>
      <c r="N256" t="s">
        <v>52</v>
      </c>
      <c r="O256" s="5">
        <f t="shared" si="15"/>
        <v>743</v>
      </c>
      <c r="P256" s="6">
        <f t="shared" si="14"/>
        <v>156.78999999999994</v>
      </c>
    </row>
    <row r="257" spans="1:16">
      <c r="A257">
        <v>255</v>
      </c>
      <c r="B257" s="1">
        <v>42544</v>
      </c>
      <c r="C257" s="2">
        <v>0.15881944444444443</v>
      </c>
      <c r="D257">
        <v>121.8</v>
      </c>
      <c r="E257" t="s">
        <v>22</v>
      </c>
      <c r="F257" t="e">
        <f t="shared" si="12"/>
        <v>#NAME?</v>
      </c>
      <c r="G257" t="s">
        <v>22</v>
      </c>
      <c r="H257" t="s">
        <v>23</v>
      </c>
      <c r="I257" t="s">
        <v>24</v>
      </c>
      <c r="J257" t="s">
        <v>23</v>
      </c>
      <c r="K257" t="s">
        <v>24</v>
      </c>
      <c r="L257" t="e">
        <f t="shared" si="13"/>
        <v>#NAME?</v>
      </c>
      <c r="M257" t="s">
        <v>23</v>
      </c>
      <c r="N257" t="s">
        <v>52</v>
      </c>
      <c r="O257" s="5">
        <f t="shared" si="15"/>
        <v>746</v>
      </c>
      <c r="P257" s="6">
        <f t="shared" si="14"/>
        <v>152.69999999999993</v>
      </c>
    </row>
    <row r="258" spans="1:16">
      <c r="A258">
        <v>256</v>
      </c>
      <c r="B258" s="1">
        <v>42544</v>
      </c>
      <c r="C258" s="2">
        <v>0.16090277777777778</v>
      </c>
      <c r="D258">
        <v>118.9</v>
      </c>
      <c r="E258" t="s">
        <v>22</v>
      </c>
      <c r="F258" t="e">
        <f t="shared" si="12"/>
        <v>#NAME?</v>
      </c>
      <c r="G258" t="s">
        <v>22</v>
      </c>
      <c r="H258" t="s">
        <v>23</v>
      </c>
      <c r="I258" t="s">
        <v>24</v>
      </c>
      <c r="J258" t="s">
        <v>23</v>
      </c>
      <c r="K258" t="s">
        <v>24</v>
      </c>
      <c r="L258" t="e">
        <f t="shared" si="13"/>
        <v>#NAME?</v>
      </c>
      <c r="M258" t="s">
        <v>23</v>
      </c>
      <c r="N258" t="s">
        <v>52</v>
      </c>
      <c r="O258" s="5">
        <f t="shared" si="15"/>
        <v>749</v>
      </c>
      <c r="P258" s="6">
        <f t="shared" si="14"/>
        <v>148.70999999999992</v>
      </c>
    </row>
    <row r="259" spans="1:16">
      <c r="A259">
        <v>257</v>
      </c>
      <c r="B259" s="1">
        <v>42544</v>
      </c>
      <c r="C259" s="2">
        <v>0.16298611111111111</v>
      </c>
      <c r="D259">
        <v>116</v>
      </c>
      <c r="E259" t="s">
        <v>22</v>
      </c>
      <c r="F259" t="e">
        <f t="shared" si="12"/>
        <v>#NAME?</v>
      </c>
      <c r="G259" t="s">
        <v>22</v>
      </c>
      <c r="H259" t="s">
        <v>23</v>
      </c>
      <c r="I259" t="s">
        <v>24</v>
      </c>
      <c r="J259" t="s">
        <v>23</v>
      </c>
      <c r="K259" t="s">
        <v>24</v>
      </c>
      <c r="L259" t="e">
        <f t="shared" si="13"/>
        <v>#NAME?</v>
      </c>
      <c r="M259" t="s">
        <v>23</v>
      </c>
      <c r="N259" t="s">
        <v>52</v>
      </c>
      <c r="O259" s="5">
        <f t="shared" si="15"/>
        <v>752</v>
      </c>
      <c r="P259" s="6">
        <f t="shared" si="14"/>
        <v>144.83999999999995</v>
      </c>
    </row>
    <row r="260" spans="1:16">
      <c r="A260">
        <v>258</v>
      </c>
      <c r="B260" s="1">
        <v>42544</v>
      </c>
      <c r="C260" s="2">
        <v>0.16506944444444446</v>
      </c>
      <c r="D260">
        <v>113.4</v>
      </c>
      <c r="E260" t="s">
        <v>22</v>
      </c>
      <c r="F260" t="e">
        <f t="shared" ref="F260:F323" si="16">-OL</f>
        <v>#NAME?</v>
      </c>
      <c r="G260" t="s">
        <v>22</v>
      </c>
      <c r="H260" t="s">
        <v>23</v>
      </c>
      <c r="I260" t="s">
        <v>24</v>
      </c>
      <c r="J260" t="s">
        <v>23</v>
      </c>
      <c r="K260" t="s">
        <v>24</v>
      </c>
      <c r="L260" t="e">
        <f t="shared" ref="L260:L323" si="17">+OL</f>
        <v>#NAME?</v>
      </c>
      <c r="M260" t="s">
        <v>23</v>
      </c>
      <c r="N260" t="s">
        <v>52</v>
      </c>
      <c r="O260" s="5">
        <f t="shared" si="15"/>
        <v>755</v>
      </c>
      <c r="P260" s="6">
        <f t="shared" si="14"/>
        <v>141.22999999999993</v>
      </c>
    </row>
    <row r="261" spans="1:16">
      <c r="A261">
        <v>259</v>
      </c>
      <c r="B261" s="1">
        <v>42544</v>
      </c>
      <c r="C261" s="2">
        <v>0.16715277777777779</v>
      </c>
      <c r="D261">
        <v>110.7</v>
      </c>
      <c r="E261" t="s">
        <v>22</v>
      </c>
      <c r="F261" t="e">
        <f t="shared" si="16"/>
        <v>#NAME?</v>
      </c>
      <c r="G261" t="s">
        <v>22</v>
      </c>
      <c r="H261" t="s">
        <v>23</v>
      </c>
      <c r="I261" t="s">
        <v>24</v>
      </c>
      <c r="J261" t="s">
        <v>23</v>
      </c>
      <c r="K261" t="s">
        <v>24</v>
      </c>
      <c r="L261" t="e">
        <f t="shared" si="17"/>
        <v>#NAME?</v>
      </c>
      <c r="M261" t="s">
        <v>23</v>
      </c>
      <c r="N261" t="s">
        <v>52</v>
      </c>
      <c r="O261" s="5">
        <f t="shared" si="15"/>
        <v>758</v>
      </c>
      <c r="P261" s="6">
        <f t="shared" si="14"/>
        <v>137.54999999999995</v>
      </c>
    </row>
    <row r="262" spans="1:16">
      <c r="A262">
        <v>260</v>
      </c>
      <c r="B262" s="1">
        <v>42544</v>
      </c>
      <c r="C262" s="2">
        <v>0.16923611111111111</v>
      </c>
      <c r="D262">
        <v>108.1</v>
      </c>
      <c r="E262" t="s">
        <v>22</v>
      </c>
      <c r="F262" t="e">
        <f t="shared" si="16"/>
        <v>#NAME?</v>
      </c>
      <c r="G262" t="s">
        <v>22</v>
      </c>
      <c r="H262" t="s">
        <v>23</v>
      </c>
      <c r="I262" t="s">
        <v>24</v>
      </c>
      <c r="J262" t="s">
        <v>23</v>
      </c>
      <c r="K262" t="s">
        <v>24</v>
      </c>
      <c r="L262" t="e">
        <f t="shared" si="17"/>
        <v>#NAME?</v>
      </c>
      <c r="M262" t="s">
        <v>23</v>
      </c>
      <c r="N262" t="s">
        <v>52</v>
      </c>
      <c r="O262" s="5">
        <f t="shared" si="15"/>
        <v>761</v>
      </c>
      <c r="P262" s="6">
        <f t="shared" si="14"/>
        <v>134.07999999999996</v>
      </c>
    </row>
    <row r="263" spans="1:16">
      <c r="A263">
        <v>261</v>
      </c>
      <c r="B263" s="1">
        <v>42544</v>
      </c>
      <c r="C263" s="2">
        <v>0.17131944444444444</v>
      </c>
      <c r="D263">
        <v>105.8</v>
      </c>
      <c r="E263" t="s">
        <v>22</v>
      </c>
      <c r="F263" t="e">
        <f t="shared" si="16"/>
        <v>#NAME?</v>
      </c>
      <c r="G263" t="s">
        <v>22</v>
      </c>
      <c r="H263" t="s">
        <v>23</v>
      </c>
      <c r="I263" t="s">
        <v>24</v>
      </c>
      <c r="J263" t="s">
        <v>23</v>
      </c>
      <c r="K263" t="s">
        <v>24</v>
      </c>
      <c r="L263" t="e">
        <f t="shared" si="17"/>
        <v>#NAME?</v>
      </c>
      <c r="M263" t="s">
        <v>23</v>
      </c>
      <c r="N263" t="s">
        <v>52</v>
      </c>
      <c r="O263" s="5">
        <f t="shared" si="15"/>
        <v>764</v>
      </c>
      <c r="P263" s="6">
        <f t="shared" si="14"/>
        <v>130.86999999999995</v>
      </c>
    </row>
    <row r="264" spans="1:16">
      <c r="A264">
        <v>262</v>
      </c>
      <c r="B264" s="1">
        <v>42544</v>
      </c>
      <c r="C264" s="2">
        <v>0.17340277777777779</v>
      </c>
      <c r="D264">
        <v>103.4</v>
      </c>
      <c r="E264" t="s">
        <v>22</v>
      </c>
      <c r="F264" t="e">
        <f t="shared" si="16"/>
        <v>#NAME?</v>
      </c>
      <c r="G264" t="s">
        <v>22</v>
      </c>
      <c r="H264" t="s">
        <v>23</v>
      </c>
      <c r="I264" t="s">
        <v>24</v>
      </c>
      <c r="J264" t="s">
        <v>23</v>
      </c>
      <c r="K264" t="s">
        <v>24</v>
      </c>
      <c r="L264" t="e">
        <f t="shared" si="17"/>
        <v>#NAME?</v>
      </c>
      <c r="M264" t="s">
        <v>23</v>
      </c>
      <c r="N264" t="s">
        <v>52</v>
      </c>
      <c r="O264" s="5">
        <f t="shared" si="15"/>
        <v>767</v>
      </c>
      <c r="P264" s="6">
        <f t="shared" si="14"/>
        <v>127.58999999999996</v>
      </c>
    </row>
    <row r="265" spans="1:16">
      <c r="A265">
        <v>263</v>
      </c>
      <c r="B265" s="1">
        <v>42544</v>
      </c>
      <c r="C265" s="2">
        <v>0.17548611111111112</v>
      </c>
      <c r="D265">
        <v>100.9</v>
      </c>
      <c r="E265" t="s">
        <v>22</v>
      </c>
      <c r="F265" t="e">
        <f t="shared" si="16"/>
        <v>#NAME?</v>
      </c>
      <c r="G265" t="s">
        <v>22</v>
      </c>
      <c r="H265" t="s">
        <v>23</v>
      </c>
      <c r="I265" t="s">
        <v>24</v>
      </c>
      <c r="J265" t="s">
        <v>23</v>
      </c>
      <c r="K265" t="s">
        <v>24</v>
      </c>
      <c r="L265" t="e">
        <f t="shared" si="17"/>
        <v>#NAME?</v>
      </c>
      <c r="M265" t="s">
        <v>23</v>
      </c>
      <c r="N265" t="s">
        <v>52</v>
      </c>
      <c r="O265" s="5">
        <f t="shared" si="15"/>
        <v>770</v>
      </c>
      <c r="P265" s="6">
        <f t="shared" si="14"/>
        <v>124.49999999999994</v>
      </c>
    </row>
    <row r="266" spans="1:16">
      <c r="A266">
        <v>264</v>
      </c>
      <c r="B266" s="1">
        <v>42544</v>
      </c>
      <c r="C266" s="2">
        <v>0.17756944444444445</v>
      </c>
      <c r="D266">
        <v>98.9</v>
      </c>
      <c r="E266" t="s">
        <v>22</v>
      </c>
      <c r="F266" t="e">
        <f t="shared" si="16"/>
        <v>#NAME?</v>
      </c>
      <c r="G266" t="s">
        <v>22</v>
      </c>
      <c r="H266" t="s">
        <v>23</v>
      </c>
      <c r="I266" t="s">
        <v>24</v>
      </c>
      <c r="J266" t="s">
        <v>23</v>
      </c>
      <c r="K266" t="s">
        <v>24</v>
      </c>
      <c r="L266" t="e">
        <f t="shared" si="17"/>
        <v>#NAME?</v>
      </c>
      <c r="M266" t="s">
        <v>23</v>
      </c>
      <c r="N266" t="s">
        <v>52</v>
      </c>
      <c r="O266" s="5">
        <f t="shared" si="15"/>
        <v>773</v>
      </c>
      <c r="P266" s="6">
        <f t="shared" si="14"/>
        <v>121.50999999999995</v>
      </c>
    </row>
    <row r="267" spans="1:16">
      <c r="A267">
        <v>265</v>
      </c>
      <c r="B267" s="1">
        <v>42544</v>
      </c>
      <c r="C267" s="2">
        <v>0.17965277777777777</v>
      </c>
      <c r="D267">
        <v>96.6</v>
      </c>
      <c r="E267" t="s">
        <v>22</v>
      </c>
      <c r="F267" t="e">
        <f t="shared" si="16"/>
        <v>#NAME?</v>
      </c>
      <c r="G267" t="s">
        <v>22</v>
      </c>
      <c r="H267" t="s">
        <v>23</v>
      </c>
      <c r="I267" t="s">
        <v>24</v>
      </c>
      <c r="J267" t="s">
        <v>23</v>
      </c>
      <c r="K267" t="s">
        <v>24</v>
      </c>
      <c r="L267" t="e">
        <f t="shared" si="17"/>
        <v>#NAME?</v>
      </c>
      <c r="M267" t="s">
        <v>23</v>
      </c>
      <c r="N267" t="s">
        <v>52</v>
      </c>
      <c r="O267" s="5">
        <f t="shared" si="15"/>
        <v>776</v>
      </c>
      <c r="P267" s="6">
        <f t="shared" si="14"/>
        <v>118.60999999999996</v>
      </c>
    </row>
    <row r="268" spans="1:16">
      <c r="A268">
        <v>266</v>
      </c>
      <c r="B268" s="1">
        <v>42544</v>
      </c>
      <c r="C268" s="2">
        <v>0.1817361111111111</v>
      </c>
      <c r="D268">
        <v>94.4</v>
      </c>
      <c r="E268" t="s">
        <v>22</v>
      </c>
      <c r="F268" t="e">
        <f t="shared" si="16"/>
        <v>#NAME?</v>
      </c>
      <c r="G268" t="s">
        <v>22</v>
      </c>
      <c r="H268" t="s">
        <v>23</v>
      </c>
      <c r="I268" t="s">
        <v>24</v>
      </c>
      <c r="J268" t="s">
        <v>23</v>
      </c>
      <c r="K268" t="s">
        <v>24</v>
      </c>
      <c r="L268" t="e">
        <f t="shared" si="17"/>
        <v>#NAME?</v>
      </c>
      <c r="M268" t="s">
        <v>23</v>
      </c>
      <c r="N268" t="s">
        <v>52</v>
      </c>
      <c r="O268" s="5">
        <f t="shared" si="15"/>
        <v>779</v>
      </c>
      <c r="P268" s="6">
        <f t="shared" si="14"/>
        <v>115.73999999999997</v>
      </c>
    </row>
    <row r="269" spans="1:16">
      <c r="A269">
        <v>267</v>
      </c>
      <c r="B269" s="1">
        <v>42544</v>
      </c>
      <c r="C269" s="2">
        <v>0.18381944444444445</v>
      </c>
      <c r="D269">
        <v>92.4</v>
      </c>
      <c r="E269" t="s">
        <v>22</v>
      </c>
      <c r="F269" t="e">
        <f t="shared" si="16"/>
        <v>#NAME?</v>
      </c>
      <c r="G269" t="s">
        <v>22</v>
      </c>
      <c r="H269" t="s">
        <v>23</v>
      </c>
      <c r="I269" t="s">
        <v>24</v>
      </c>
      <c r="J269" t="s">
        <v>23</v>
      </c>
      <c r="K269" t="s">
        <v>24</v>
      </c>
      <c r="L269" t="e">
        <f t="shared" si="17"/>
        <v>#NAME?</v>
      </c>
      <c r="M269" t="s">
        <v>23</v>
      </c>
      <c r="N269" t="s">
        <v>52</v>
      </c>
      <c r="O269" s="5">
        <f t="shared" si="15"/>
        <v>782</v>
      </c>
      <c r="P269" s="6">
        <f t="shared" ref="P269:P332" si="18">D260+($O$2*(D261-D260))</f>
        <v>113.12999999999997</v>
      </c>
    </row>
    <row r="270" spans="1:16">
      <c r="A270">
        <v>268</v>
      </c>
      <c r="B270" s="1">
        <v>42544</v>
      </c>
      <c r="C270" s="2">
        <v>0.18590277777777778</v>
      </c>
      <c r="D270">
        <v>90.5</v>
      </c>
      <c r="E270" t="s">
        <v>22</v>
      </c>
      <c r="F270" t="e">
        <f t="shared" si="16"/>
        <v>#NAME?</v>
      </c>
      <c r="G270" t="s">
        <v>22</v>
      </c>
      <c r="H270" t="s">
        <v>23</v>
      </c>
      <c r="I270" t="s">
        <v>24</v>
      </c>
      <c r="J270" t="s">
        <v>23</v>
      </c>
      <c r="K270" t="s">
        <v>24</v>
      </c>
      <c r="L270" t="e">
        <f t="shared" si="17"/>
        <v>#NAME?</v>
      </c>
      <c r="M270" t="s">
        <v>23</v>
      </c>
      <c r="N270" t="s">
        <v>52</v>
      </c>
      <c r="O270" s="5">
        <f t="shared" si="15"/>
        <v>785</v>
      </c>
      <c r="P270" s="6">
        <f t="shared" si="18"/>
        <v>110.43999999999996</v>
      </c>
    </row>
    <row r="271" spans="1:16">
      <c r="A271">
        <v>269</v>
      </c>
      <c r="B271" s="1">
        <v>42544</v>
      </c>
      <c r="C271" s="2">
        <v>0.1879861111111111</v>
      </c>
      <c r="D271">
        <v>88.5</v>
      </c>
      <c r="E271" t="s">
        <v>22</v>
      </c>
      <c r="F271" t="e">
        <f t="shared" si="16"/>
        <v>#NAME?</v>
      </c>
      <c r="G271" t="s">
        <v>22</v>
      </c>
      <c r="H271" t="s">
        <v>23</v>
      </c>
      <c r="I271" t="s">
        <v>24</v>
      </c>
      <c r="J271" t="s">
        <v>23</v>
      </c>
      <c r="K271" t="s">
        <v>24</v>
      </c>
      <c r="L271" t="e">
        <f t="shared" si="17"/>
        <v>#NAME?</v>
      </c>
      <c r="M271" t="s">
        <v>23</v>
      </c>
      <c r="N271" t="s">
        <v>52</v>
      </c>
      <c r="O271" s="5">
        <f t="shared" ref="O271:O334" si="19">O270+3</f>
        <v>788</v>
      </c>
      <c r="P271" s="6">
        <f t="shared" si="18"/>
        <v>107.86999999999996</v>
      </c>
    </row>
    <row r="272" spans="1:16">
      <c r="A272">
        <v>270</v>
      </c>
      <c r="B272" s="1">
        <v>42544</v>
      </c>
      <c r="C272" s="2">
        <v>0.19006944444444443</v>
      </c>
      <c r="D272">
        <v>86.6</v>
      </c>
      <c r="E272" t="s">
        <v>22</v>
      </c>
      <c r="F272" t="e">
        <f t="shared" si="16"/>
        <v>#NAME?</v>
      </c>
      <c r="G272" t="s">
        <v>22</v>
      </c>
      <c r="H272" t="s">
        <v>23</v>
      </c>
      <c r="I272" t="s">
        <v>24</v>
      </c>
      <c r="J272" t="s">
        <v>23</v>
      </c>
      <c r="K272" t="s">
        <v>24</v>
      </c>
      <c r="L272" t="e">
        <f t="shared" si="17"/>
        <v>#NAME?</v>
      </c>
      <c r="M272" t="s">
        <v>23</v>
      </c>
      <c r="N272" t="s">
        <v>52</v>
      </c>
      <c r="O272" s="5">
        <f t="shared" si="19"/>
        <v>791</v>
      </c>
      <c r="P272" s="6">
        <f t="shared" si="18"/>
        <v>105.55999999999996</v>
      </c>
    </row>
    <row r="273" spans="1:16">
      <c r="A273">
        <v>271</v>
      </c>
      <c r="B273" s="1">
        <v>42544</v>
      </c>
      <c r="C273" s="2">
        <v>0.19215277777777776</v>
      </c>
      <c r="D273">
        <v>84.9</v>
      </c>
      <c r="E273" t="s">
        <v>22</v>
      </c>
      <c r="F273" t="e">
        <f t="shared" si="16"/>
        <v>#NAME?</v>
      </c>
      <c r="G273" t="s">
        <v>22</v>
      </c>
      <c r="H273" t="s">
        <v>23</v>
      </c>
      <c r="I273" t="s">
        <v>24</v>
      </c>
      <c r="J273" t="s">
        <v>23</v>
      </c>
      <c r="K273" t="s">
        <v>24</v>
      </c>
      <c r="L273" t="e">
        <f t="shared" si="17"/>
        <v>#NAME?</v>
      </c>
      <c r="M273" t="s">
        <v>23</v>
      </c>
      <c r="N273" t="s">
        <v>52</v>
      </c>
      <c r="O273" s="5">
        <f t="shared" si="19"/>
        <v>794</v>
      </c>
      <c r="P273" s="6">
        <f t="shared" si="18"/>
        <v>103.14999999999996</v>
      </c>
    </row>
    <row r="274" spans="1:16">
      <c r="A274">
        <v>272</v>
      </c>
      <c r="B274" s="1">
        <v>42544</v>
      </c>
      <c r="C274" s="2">
        <v>0.19423611111111114</v>
      </c>
      <c r="D274">
        <v>83.1</v>
      </c>
      <c r="E274" t="s">
        <v>22</v>
      </c>
      <c r="F274" t="e">
        <f t="shared" si="16"/>
        <v>#NAME?</v>
      </c>
      <c r="G274" t="s">
        <v>22</v>
      </c>
      <c r="H274" t="s">
        <v>23</v>
      </c>
      <c r="I274" t="s">
        <v>24</v>
      </c>
      <c r="J274" t="s">
        <v>23</v>
      </c>
      <c r="K274" t="s">
        <v>24</v>
      </c>
      <c r="L274" t="e">
        <f t="shared" si="17"/>
        <v>#NAME?</v>
      </c>
      <c r="M274" t="s">
        <v>23</v>
      </c>
      <c r="N274" t="s">
        <v>52</v>
      </c>
      <c r="O274" s="5">
        <f t="shared" si="19"/>
        <v>797</v>
      </c>
      <c r="P274" s="6">
        <f t="shared" si="18"/>
        <v>100.69999999999997</v>
      </c>
    </row>
    <row r="275" spans="1:16">
      <c r="A275">
        <v>273</v>
      </c>
      <c r="B275" s="1">
        <v>42544</v>
      </c>
      <c r="C275" s="2">
        <v>0.19631944444444446</v>
      </c>
      <c r="D275">
        <v>81.400000000000006</v>
      </c>
      <c r="E275" t="s">
        <v>22</v>
      </c>
      <c r="F275" t="e">
        <f t="shared" si="16"/>
        <v>#NAME?</v>
      </c>
      <c r="G275" t="s">
        <v>22</v>
      </c>
      <c r="H275" t="s">
        <v>23</v>
      </c>
      <c r="I275" t="s">
        <v>24</v>
      </c>
      <c r="J275" t="s">
        <v>23</v>
      </c>
      <c r="K275" t="s">
        <v>24</v>
      </c>
      <c r="L275" t="e">
        <f t="shared" si="17"/>
        <v>#NAME?</v>
      </c>
      <c r="M275" t="s">
        <v>23</v>
      </c>
      <c r="N275" t="s">
        <v>52</v>
      </c>
      <c r="O275" s="5">
        <f t="shared" si="19"/>
        <v>800</v>
      </c>
      <c r="P275" s="6">
        <f t="shared" si="18"/>
        <v>98.669999999999973</v>
      </c>
    </row>
    <row r="276" spans="1:16">
      <c r="A276">
        <v>274</v>
      </c>
      <c r="B276" s="1">
        <v>42544</v>
      </c>
      <c r="C276" s="2">
        <v>0.19840277777777779</v>
      </c>
      <c r="D276">
        <v>79.8</v>
      </c>
      <c r="E276" t="s">
        <v>22</v>
      </c>
      <c r="F276" t="e">
        <f t="shared" si="16"/>
        <v>#NAME?</v>
      </c>
      <c r="G276" t="s">
        <v>22</v>
      </c>
      <c r="H276" t="s">
        <v>23</v>
      </c>
      <c r="I276" t="s">
        <v>24</v>
      </c>
      <c r="J276" t="s">
        <v>23</v>
      </c>
      <c r="K276" t="s">
        <v>24</v>
      </c>
      <c r="L276" t="e">
        <f t="shared" si="17"/>
        <v>#NAME?</v>
      </c>
      <c r="M276" t="s">
        <v>23</v>
      </c>
      <c r="N276" t="s">
        <v>52</v>
      </c>
      <c r="O276" s="5">
        <f t="shared" si="19"/>
        <v>803</v>
      </c>
      <c r="P276" s="6">
        <f t="shared" si="18"/>
        <v>96.379999999999967</v>
      </c>
    </row>
    <row r="277" spans="1:16">
      <c r="A277">
        <v>275</v>
      </c>
      <c r="B277" s="1">
        <v>42544</v>
      </c>
      <c r="C277" s="2">
        <v>0.20048611111111111</v>
      </c>
      <c r="D277">
        <v>78.099999999999994</v>
      </c>
      <c r="E277" t="s">
        <v>22</v>
      </c>
      <c r="F277" t="e">
        <f t="shared" si="16"/>
        <v>#NAME?</v>
      </c>
      <c r="G277" t="s">
        <v>22</v>
      </c>
      <c r="H277" t="s">
        <v>23</v>
      </c>
      <c r="I277" t="s">
        <v>24</v>
      </c>
      <c r="J277" t="s">
        <v>23</v>
      </c>
      <c r="K277" t="s">
        <v>24</v>
      </c>
      <c r="L277" t="e">
        <f t="shared" si="17"/>
        <v>#NAME?</v>
      </c>
      <c r="M277" t="s">
        <v>23</v>
      </c>
      <c r="N277" t="s">
        <v>52</v>
      </c>
      <c r="O277" s="5">
        <f t="shared" si="19"/>
        <v>806</v>
      </c>
      <c r="P277" s="6">
        <f t="shared" si="18"/>
        <v>94.199999999999974</v>
      </c>
    </row>
    <row r="278" spans="1:16">
      <c r="A278">
        <v>276</v>
      </c>
      <c r="B278" s="1">
        <v>42544</v>
      </c>
      <c r="C278" s="2">
        <v>0.20256944444444444</v>
      </c>
      <c r="D278">
        <v>76.7</v>
      </c>
      <c r="E278" t="s">
        <v>22</v>
      </c>
      <c r="F278" t="e">
        <f t="shared" si="16"/>
        <v>#NAME?</v>
      </c>
      <c r="G278" t="s">
        <v>22</v>
      </c>
      <c r="H278" t="s">
        <v>23</v>
      </c>
      <c r="I278" t="s">
        <v>24</v>
      </c>
      <c r="J278" t="s">
        <v>23</v>
      </c>
      <c r="K278" t="s">
        <v>24</v>
      </c>
      <c r="L278" t="e">
        <f t="shared" si="17"/>
        <v>#NAME?</v>
      </c>
      <c r="M278" t="s">
        <v>23</v>
      </c>
      <c r="N278" t="s">
        <v>52</v>
      </c>
      <c r="O278" s="5">
        <f t="shared" si="19"/>
        <v>809</v>
      </c>
      <c r="P278" s="6">
        <f t="shared" si="18"/>
        <v>92.20999999999998</v>
      </c>
    </row>
    <row r="279" spans="1:16">
      <c r="A279">
        <v>277</v>
      </c>
      <c r="B279" s="1">
        <v>42544</v>
      </c>
      <c r="C279" s="2">
        <v>0.20465277777777779</v>
      </c>
      <c r="D279">
        <v>75.099999999999994</v>
      </c>
      <c r="E279" t="s">
        <v>22</v>
      </c>
      <c r="F279" t="e">
        <f t="shared" si="16"/>
        <v>#NAME?</v>
      </c>
      <c r="G279" t="s">
        <v>22</v>
      </c>
      <c r="H279" t="s">
        <v>23</v>
      </c>
      <c r="I279" t="s">
        <v>24</v>
      </c>
      <c r="J279" t="s">
        <v>23</v>
      </c>
      <c r="K279" t="s">
        <v>24</v>
      </c>
      <c r="L279" t="e">
        <f t="shared" si="17"/>
        <v>#NAME?</v>
      </c>
      <c r="M279" t="s">
        <v>23</v>
      </c>
      <c r="N279" t="s">
        <v>52</v>
      </c>
      <c r="O279" s="5">
        <f t="shared" si="19"/>
        <v>812</v>
      </c>
      <c r="P279" s="6">
        <f t="shared" si="18"/>
        <v>90.299999999999969</v>
      </c>
    </row>
    <row r="280" spans="1:16">
      <c r="A280">
        <v>278</v>
      </c>
      <c r="B280" s="1">
        <v>42544</v>
      </c>
      <c r="C280" s="2">
        <v>0.20673611111111112</v>
      </c>
      <c r="D280">
        <v>73.599999999999994</v>
      </c>
      <c r="E280" t="s">
        <v>22</v>
      </c>
      <c r="F280" t="e">
        <f t="shared" si="16"/>
        <v>#NAME?</v>
      </c>
      <c r="G280" t="s">
        <v>22</v>
      </c>
      <c r="H280" t="s">
        <v>23</v>
      </c>
      <c r="I280" t="s">
        <v>24</v>
      </c>
      <c r="J280" t="s">
        <v>23</v>
      </c>
      <c r="K280" t="s">
        <v>24</v>
      </c>
      <c r="L280" t="e">
        <f t="shared" si="17"/>
        <v>#NAME?</v>
      </c>
      <c r="M280" t="s">
        <v>23</v>
      </c>
      <c r="N280" t="s">
        <v>52</v>
      </c>
      <c r="O280" s="5">
        <f t="shared" si="19"/>
        <v>815</v>
      </c>
      <c r="P280" s="6">
        <f t="shared" si="18"/>
        <v>88.309999999999974</v>
      </c>
    </row>
    <row r="281" spans="1:16">
      <c r="A281">
        <v>279</v>
      </c>
      <c r="B281" s="1">
        <v>42544</v>
      </c>
      <c r="C281" s="2">
        <v>0.20881944444444445</v>
      </c>
      <c r="D281">
        <v>72.2</v>
      </c>
      <c r="E281" t="s">
        <v>22</v>
      </c>
      <c r="F281" t="e">
        <f t="shared" si="16"/>
        <v>#NAME?</v>
      </c>
      <c r="G281" t="s">
        <v>22</v>
      </c>
      <c r="H281" t="s">
        <v>23</v>
      </c>
      <c r="I281" t="s">
        <v>24</v>
      </c>
      <c r="J281" t="s">
        <v>23</v>
      </c>
      <c r="K281" t="s">
        <v>24</v>
      </c>
      <c r="L281" t="e">
        <f t="shared" si="17"/>
        <v>#NAME?</v>
      </c>
      <c r="M281" t="s">
        <v>23</v>
      </c>
      <c r="N281" t="s">
        <v>52</v>
      </c>
      <c r="O281" s="5">
        <f t="shared" si="19"/>
        <v>818</v>
      </c>
      <c r="P281" s="6">
        <f t="shared" si="18"/>
        <v>86.429999999999964</v>
      </c>
    </row>
    <row r="282" spans="1:16">
      <c r="A282">
        <v>280</v>
      </c>
      <c r="B282" s="1">
        <v>42544</v>
      </c>
      <c r="C282" s="2">
        <v>0.21090277777777777</v>
      </c>
      <c r="D282">
        <v>70.900000000000006</v>
      </c>
      <c r="E282" t="s">
        <v>22</v>
      </c>
      <c r="F282" t="e">
        <f t="shared" si="16"/>
        <v>#NAME?</v>
      </c>
      <c r="G282" t="s">
        <v>22</v>
      </c>
      <c r="H282" t="s">
        <v>23</v>
      </c>
      <c r="I282" t="s">
        <v>24</v>
      </c>
      <c r="J282" t="s">
        <v>23</v>
      </c>
      <c r="K282" t="s">
        <v>24</v>
      </c>
      <c r="L282" t="e">
        <f t="shared" si="17"/>
        <v>#NAME?</v>
      </c>
      <c r="M282" t="s">
        <v>23</v>
      </c>
      <c r="N282" t="s">
        <v>52</v>
      </c>
      <c r="O282" s="5">
        <f t="shared" si="19"/>
        <v>821</v>
      </c>
      <c r="P282" s="6">
        <f t="shared" si="18"/>
        <v>84.71999999999997</v>
      </c>
    </row>
    <row r="283" spans="1:16">
      <c r="A283">
        <v>281</v>
      </c>
      <c r="B283" s="1">
        <v>42544</v>
      </c>
      <c r="C283" s="2">
        <v>0.2129861111111111</v>
      </c>
      <c r="D283">
        <v>69.400000000000006</v>
      </c>
      <c r="E283" t="s">
        <v>22</v>
      </c>
      <c r="F283" t="e">
        <f t="shared" si="16"/>
        <v>#NAME?</v>
      </c>
      <c r="G283" t="s">
        <v>22</v>
      </c>
      <c r="H283" t="s">
        <v>23</v>
      </c>
      <c r="I283" t="s">
        <v>24</v>
      </c>
      <c r="J283" t="s">
        <v>23</v>
      </c>
      <c r="K283" t="s">
        <v>24</v>
      </c>
      <c r="L283" t="e">
        <f t="shared" si="17"/>
        <v>#NAME?</v>
      </c>
      <c r="M283" t="s">
        <v>23</v>
      </c>
      <c r="N283" t="s">
        <v>52</v>
      </c>
      <c r="O283" s="5">
        <f t="shared" si="19"/>
        <v>824</v>
      </c>
      <c r="P283" s="6">
        <f t="shared" si="18"/>
        <v>82.929999999999964</v>
      </c>
    </row>
    <row r="284" spans="1:16">
      <c r="A284">
        <v>282</v>
      </c>
      <c r="B284" s="1">
        <v>42544</v>
      </c>
      <c r="C284" s="2">
        <v>0.21506944444444445</v>
      </c>
      <c r="D284">
        <v>68.2</v>
      </c>
      <c r="E284" t="s">
        <v>22</v>
      </c>
      <c r="F284" t="e">
        <f t="shared" si="16"/>
        <v>#NAME?</v>
      </c>
      <c r="G284" t="s">
        <v>22</v>
      </c>
      <c r="H284" t="s">
        <v>23</v>
      </c>
      <c r="I284" t="s">
        <v>24</v>
      </c>
      <c r="J284" t="s">
        <v>23</v>
      </c>
      <c r="K284" t="s">
        <v>24</v>
      </c>
      <c r="L284" t="e">
        <f t="shared" si="17"/>
        <v>#NAME?</v>
      </c>
      <c r="M284" t="s">
        <v>23</v>
      </c>
      <c r="N284" t="s">
        <v>52</v>
      </c>
      <c r="O284" s="5">
        <f t="shared" si="19"/>
        <v>827</v>
      </c>
      <c r="P284" s="6">
        <f t="shared" si="18"/>
        <v>81.239999999999981</v>
      </c>
    </row>
    <row r="285" spans="1:16">
      <c r="A285">
        <v>283</v>
      </c>
      <c r="B285" s="1">
        <v>42544</v>
      </c>
      <c r="C285" s="2">
        <v>0.21715277777777778</v>
      </c>
      <c r="D285">
        <v>66.900000000000006</v>
      </c>
      <c r="E285" t="s">
        <v>22</v>
      </c>
      <c r="F285" t="e">
        <f t="shared" si="16"/>
        <v>#NAME?</v>
      </c>
      <c r="G285" t="s">
        <v>22</v>
      </c>
      <c r="H285" t="s">
        <v>23</v>
      </c>
      <c r="I285" t="s">
        <v>24</v>
      </c>
      <c r="J285" t="s">
        <v>23</v>
      </c>
      <c r="K285" t="s">
        <v>24</v>
      </c>
      <c r="L285" t="e">
        <f t="shared" si="17"/>
        <v>#NAME?</v>
      </c>
      <c r="M285" t="s">
        <v>23</v>
      </c>
      <c r="N285" t="s">
        <v>52</v>
      </c>
      <c r="O285" s="5">
        <f t="shared" si="19"/>
        <v>830</v>
      </c>
      <c r="P285" s="6">
        <f t="shared" si="18"/>
        <v>79.629999999999967</v>
      </c>
    </row>
    <row r="286" spans="1:16">
      <c r="A286">
        <v>284</v>
      </c>
      <c r="B286" s="1">
        <v>42544</v>
      </c>
      <c r="C286" s="2">
        <v>0.2192361111111111</v>
      </c>
      <c r="D286">
        <v>65.7</v>
      </c>
      <c r="E286" t="s">
        <v>22</v>
      </c>
      <c r="F286" t="e">
        <f t="shared" si="16"/>
        <v>#NAME?</v>
      </c>
      <c r="G286" t="s">
        <v>22</v>
      </c>
      <c r="H286" t="s">
        <v>23</v>
      </c>
      <c r="I286" t="s">
        <v>24</v>
      </c>
      <c r="J286" t="s">
        <v>23</v>
      </c>
      <c r="K286" t="s">
        <v>24</v>
      </c>
      <c r="L286" t="e">
        <f t="shared" si="17"/>
        <v>#NAME?</v>
      </c>
      <c r="M286" t="s">
        <v>23</v>
      </c>
      <c r="N286" t="s">
        <v>52</v>
      </c>
      <c r="O286" s="5">
        <f t="shared" si="19"/>
        <v>833</v>
      </c>
      <c r="P286" s="6">
        <f t="shared" si="18"/>
        <v>77.95999999999998</v>
      </c>
    </row>
    <row r="287" spans="1:16">
      <c r="A287">
        <v>285</v>
      </c>
      <c r="B287" s="1">
        <v>42544</v>
      </c>
      <c r="C287" s="2">
        <v>0.22131944444444443</v>
      </c>
      <c r="D287">
        <v>64.599999999999994</v>
      </c>
      <c r="E287" t="s">
        <v>22</v>
      </c>
      <c r="F287" t="e">
        <f t="shared" si="16"/>
        <v>#NAME?</v>
      </c>
      <c r="G287" t="s">
        <v>22</v>
      </c>
      <c r="H287" t="s">
        <v>23</v>
      </c>
      <c r="I287" t="s">
        <v>24</v>
      </c>
      <c r="J287" t="s">
        <v>23</v>
      </c>
      <c r="K287" t="s">
        <v>24</v>
      </c>
      <c r="L287" t="e">
        <f t="shared" si="17"/>
        <v>#NAME?</v>
      </c>
      <c r="M287" t="s">
        <v>23</v>
      </c>
      <c r="N287" t="s">
        <v>52</v>
      </c>
      <c r="O287" s="5">
        <f t="shared" si="19"/>
        <v>836</v>
      </c>
      <c r="P287" s="6">
        <f t="shared" si="18"/>
        <v>76.539999999999978</v>
      </c>
    </row>
    <row r="288" spans="1:16">
      <c r="A288">
        <v>286</v>
      </c>
      <c r="B288" s="1">
        <v>42544</v>
      </c>
      <c r="C288" s="2">
        <v>0.22340277777777776</v>
      </c>
      <c r="D288">
        <v>63.3</v>
      </c>
      <c r="E288" t="s">
        <v>22</v>
      </c>
      <c r="F288" t="e">
        <f t="shared" si="16"/>
        <v>#NAME?</v>
      </c>
      <c r="G288" t="s">
        <v>22</v>
      </c>
      <c r="H288" t="s">
        <v>23</v>
      </c>
      <c r="I288" t="s">
        <v>24</v>
      </c>
      <c r="J288" t="s">
        <v>23</v>
      </c>
      <c r="K288" t="s">
        <v>24</v>
      </c>
      <c r="L288" t="e">
        <f t="shared" si="17"/>
        <v>#NAME?</v>
      </c>
      <c r="M288" t="s">
        <v>23</v>
      </c>
      <c r="N288" t="s">
        <v>52</v>
      </c>
      <c r="O288" s="5">
        <f t="shared" si="19"/>
        <v>839</v>
      </c>
      <c r="P288" s="6">
        <f t="shared" si="18"/>
        <v>74.949999999999974</v>
      </c>
    </row>
    <row r="289" spans="1:16">
      <c r="A289">
        <v>287</v>
      </c>
      <c r="B289" s="1">
        <v>42544</v>
      </c>
      <c r="C289" s="2">
        <v>0.22548611111111114</v>
      </c>
      <c r="D289">
        <v>62.2</v>
      </c>
      <c r="E289" t="s">
        <v>22</v>
      </c>
      <c r="F289" t="e">
        <f t="shared" si="16"/>
        <v>#NAME?</v>
      </c>
      <c r="G289" t="s">
        <v>22</v>
      </c>
      <c r="H289" t="s">
        <v>23</v>
      </c>
      <c r="I289" t="s">
        <v>24</v>
      </c>
      <c r="J289" t="s">
        <v>23</v>
      </c>
      <c r="K289" t="s">
        <v>24</v>
      </c>
      <c r="L289" t="e">
        <f t="shared" si="17"/>
        <v>#NAME?</v>
      </c>
      <c r="M289" t="s">
        <v>23</v>
      </c>
      <c r="N289" t="s">
        <v>52</v>
      </c>
      <c r="O289" s="5">
        <f t="shared" si="19"/>
        <v>842</v>
      </c>
      <c r="P289" s="6">
        <f t="shared" si="18"/>
        <v>73.45999999999998</v>
      </c>
    </row>
    <row r="290" spans="1:16">
      <c r="A290">
        <v>288</v>
      </c>
      <c r="B290" s="1">
        <v>42544</v>
      </c>
      <c r="C290" s="2">
        <v>0.22756944444444446</v>
      </c>
      <c r="D290">
        <v>61.1</v>
      </c>
      <c r="E290" t="s">
        <v>22</v>
      </c>
      <c r="F290" t="e">
        <f t="shared" si="16"/>
        <v>#NAME?</v>
      </c>
      <c r="G290" t="s">
        <v>22</v>
      </c>
      <c r="H290" t="s">
        <v>23</v>
      </c>
      <c r="I290" t="s">
        <v>24</v>
      </c>
      <c r="J290" t="s">
        <v>23</v>
      </c>
      <c r="K290" t="s">
        <v>24</v>
      </c>
      <c r="L290" t="e">
        <f t="shared" si="17"/>
        <v>#NAME?</v>
      </c>
      <c r="M290" t="s">
        <v>23</v>
      </c>
      <c r="N290" t="s">
        <v>52</v>
      </c>
      <c r="O290" s="5">
        <f t="shared" si="19"/>
        <v>845</v>
      </c>
      <c r="P290" s="6">
        <f t="shared" si="18"/>
        <v>72.069999999999979</v>
      </c>
    </row>
    <row r="291" spans="1:16">
      <c r="A291">
        <v>289</v>
      </c>
      <c r="B291" s="1">
        <v>42544</v>
      </c>
      <c r="C291" s="2">
        <v>0.22965277777777779</v>
      </c>
      <c r="D291">
        <v>60.1</v>
      </c>
      <c r="E291" t="s">
        <v>22</v>
      </c>
      <c r="F291" t="e">
        <f t="shared" si="16"/>
        <v>#NAME?</v>
      </c>
      <c r="G291" t="s">
        <v>22</v>
      </c>
      <c r="H291" t="s">
        <v>23</v>
      </c>
      <c r="I291" t="s">
        <v>24</v>
      </c>
      <c r="J291" t="s">
        <v>23</v>
      </c>
      <c r="K291" t="s">
        <v>24</v>
      </c>
      <c r="L291" t="e">
        <f t="shared" si="17"/>
        <v>#NAME?</v>
      </c>
      <c r="M291" t="s">
        <v>23</v>
      </c>
      <c r="N291" t="s">
        <v>52</v>
      </c>
      <c r="O291" s="5">
        <f t="shared" si="19"/>
        <v>848</v>
      </c>
      <c r="P291" s="6">
        <f t="shared" si="18"/>
        <v>70.749999999999986</v>
      </c>
    </row>
    <row r="292" spans="1:16">
      <c r="A292">
        <v>290</v>
      </c>
      <c r="B292" s="1">
        <v>42544</v>
      </c>
      <c r="C292" s="2">
        <v>0.23173611111111111</v>
      </c>
      <c r="D292">
        <v>59.1</v>
      </c>
      <c r="E292" t="s">
        <v>22</v>
      </c>
      <c r="F292" t="e">
        <f t="shared" si="16"/>
        <v>#NAME?</v>
      </c>
      <c r="G292" t="s">
        <v>22</v>
      </c>
      <c r="H292" t="s">
        <v>23</v>
      </c>
      <c r="I292" t="s">
        <v>24</v>
      </c>
      <c r="J292" t="s">
        <v>23</v>
      </c>
      <c r="K292" t="s">
        <v>24</v>
      </c>
      <c r="L292" t="e">
        <f t="shared" si="17"/>
        <v>#NAME?</v>
      </c>
      <c r="M292" t="s">
        <v>23</v>
      </c>
      <c r="N292" t="s">
        <v>52</v>
      </c>
      <c r="O292" s="5">
        <f t="shared" si="19"/>
        <v>851</v>
      </c>
      <c r="P292" s="6">
        <f t="shared" si="18"/>
        <v>69.279999999999987</v>
      </c>
    </row>
    <row r="293" spans="1:16">
      <c r="A293">
        <v>291</v>
      </c>
      <c r="B293" s="1">
        <v>42544</v>
      </c>
      <c r="C293" s="2">
        <v>0.23381944444444444</v>
      </c>
      <c r="D293">
        <v>58.1</v>
      </c>
      <c r="E293" t="s">
        <v>22</v>
      </c>
      <c r="F293" t="e">
        <f t="shared" si="16"/>
        <v>#NAME?</v>
      </c>
      <c r="G293" t="s">
        <v>22</v>
      </c>
      <c r="H293" t="s">
        <v>23</v>
      </c>
      <c r="I293" t="s">
        <v>24</v>
      </c>
      <c r="J293" t="s">
        <v>23</v>
      </c>
      <c r="K293" t="s">
        <v>24</v>
      </c>
      <c r="L293" t="e">
        <f t="shared" si="17"/>
        <v>#NAME?</v>
      </c>
      <c r="M293" t="s">
        <v>23</v>
      </c>
      <c r="N293" t="s">
        <v>52</v>
      </c>
      <c r="O293" s="5">
        <f t="shared" si="19"/>
        <v>854</v>
      </c>
      <c r="P293" s="6">
        <f t="shared" si="18"/>
        <v>68.069999999999979</v>
      </c>
    </row>
    <row r="294" spans="1:16">
      <c r="A294">
        <v>292</v>
      </c>
      <c r="B294" s="1">
        <v>42544</v>
      </c>
      <c r="C294" s="2">
        <v>0.23590277777777779</v>
      </c>
      <c r="D294">
        <v>57.1</v>
      </c>
      <c r="E294" t="s">
        <v>22</v>
      </c>
      <c r="F294" t="e">
        <f t="shared" si="16"/>
        <v>#NAME?</v>
      </c>
      <c r="G294" t="s">
        <v>22</v>
      </c>
      <c r="H294" t="s">
        <v>23</v>
      </c>
      <c r="I294" t="s">
        <v>24</v>
      </c>
      <c r="J294" t="s">
        <v>23</v>
      </c>
      <c r="K294" t="s">
        <v>24</v>
      </c>
      <c r="L294" t="e">
        <f t="shared" si="17"/>
        <v>#NAME?</v>
      </c>
      <c r="M294" t="s">
        <v>23</v>
      </c>
      <c r="N294" t="s">
        <v>52</v>
      </c>
      <c r="O294" s="5">
        <f t="shared" si="19"/>
        <v>857</v>
      </c>
      <c r="P294" s="6">
        <f t="shared" si="18"/>
        <v>66.779999999999987</v>
      </c>
    </row>
    <row r="295" spans="1:16">
      <c r="A295">
        <v>293</v>
      </c>
      <c r="B295" s="1">
        <v>42544</v>
      </c>
      <c r="C295" s="2">
        <v>0.23798611111111112</v>
      </c>
      <c r="D295">
        <v>56.1</v>
      </c>
      <c r="E295" t="s">
        <v>22</v>
      </c>
      <c r="F295" t="e">
        <f t="shared" si="16"/>
        <v>#NAME?</v>
      </c>
      <c r="G295" t="s">
        <v>22</v>
      </c>
      <c r="H295" t="s">
        <v>23</v>
      </c>
      <c r="I295" t="s">
        <v>24</v>
      </c>
      <c r="J295" t="s">
        <v>23</v>
      </c>
      <c r="K295" t="s">
        <v>24</v>
      </c>
      <c r="L295" t="e">
        <f t="shared" si="17"/>
        <v>#NAME?</v>
      </c>
      <c r="M295" t="s">
        <v>23</v>
      </c>
      <c r="N295" t="s">
        <v>52</v>
      </c>
      <c r="O295" s="5">
        <f t="shared" si="19"/>
        <v>860</v>
      </c>
      <c r="P295" s="6">
        <f t="shared" si="18"/>
        <v>65.589999999999989</v>
      </c>
    </row>
    <row r="296" spans="1:16">
      <c r="A296">
        <v>294</v>
      </c>
      <c r="B296" s="1">
        <v>42544</v>
      </c>
      <c r="C296" s="2">
        <v>0.24006944444444445</v>
      </c>
      <c r="D296">
        <v>55.2</v>
      </c>
      <c r="E296" t="s">
        <v>22</v>
      </c>
      <c r="F296" t="e">
        <f t="shared" si="16"/>
        <v>#NAME?</v>
      </c>
      <c r="G296" t="s">
        <v>22</v>
      </c>
      <c r="H296" t="s">
        <v>23</v>
      </c>
      <c r="I296" t="s">
        <v>24</v>
      </c>
      <c r="J296" t="s">
        <v>23</v>
      </c>
      <c r="K296" t="s">
        <v>24</v>
      </c>
      <c r="L296" t="e">
        <f t="shared" si="17"/>
        <v>#NAME?</v>
      </c>
      <c r="M296" t="s">
        <v>23</v>
      </c>
      <c r="N296" t="s">
        <v>52</v>
      </c>
      <c r="O296" s="5">
        <f t="shared" si="19"/>
        <v>863</v>
      </c>
      <c r="P296" s="6">
        <f t="shared" si="18"/>
        <v>64.46999999999997</v>
      </c>
    </row>
    <row r="297" spans="1:16">
      <c r="A297">
        <v>295</v>
      </c>
      <c r="B297" s="1">
        <v>42544</v>
      </c>
      <c r="C297" s="2">
        <v>0.24215277777777777</v>
      </c>
      <c r="D297">
        <v>54.3</v>
      </c>
      <c r="E297" t="s">
        <v>22</v>
      </c>
      <c r="F297" t="e">
        <f t="shared" si="16"/>
        <v>#NAME?</v>
      </c>
      <c r="G297" t="s">
        <v>22</v>
      </c>
      <c r="H297" t="s">
        <v>23</v>
      </c>
      <c r="I297" t="s">
        <v>24</v>
      </c>
      <c r="J297" t="s">
        <v>23</v>
      </c>
      <c r="K297" t="s">
        <v>24</v>
      </c>
      <c r="L297" t="e">
        <f t="shared" si="17"/>
        <v>#NAME?</v>
      </c>
      <c r="M297" t="s">
        <v>23</v>
      </c>
      <c r="N297" t="s">
        <v>52</v>
      </c>
      <c r="O297" s="5">
        <f t="shared" si="19"/>
        <v>866</v>
      </c>
      <c r="P297" s="6">
        <f t="shared" si="18"/>
        <v>63.189999999999984</v>
      </c>
    </row>
    <row r="298" spans="1:16">
      <c r="A298">
        <v>296</v>
      </c>
      <c r="B298" s="1">
        <v>42544</v>
      </c>
      <c r="C298" s="2">
        <v>0.2442361111111111</v>
      </c>
      <c r="D298">
        <v>53.4</v>
      </c>
      <c r="E298" t="s">
        <v>22</v>
      </c>
      <c r="F298" t="e">
        <f t="shared" si="16"/>
        <v>#NAME?</v>
      </c>
      <c r="G298" t="s">
        <v>22</v>
      </c>
      <c r="H298" t="s">
        <v>23</v>
      </c>
      <c r="I298" t="s">
        <v>24</v>
      </c>
      <c r="J298" t="s">
        <v>23</v>
      </c>
      <c r="K298" t="s">
        <v>24</v>
      </c>
      <c r="L298" t="e">
        <f t="shared" si="17"/>
        <v>#NAME?</v>
      </c>
      <c r="M298" t="s">
        <v>23</v>
      </c>
      <c r="N298" t="s">
        <v>52</v>
      </c>
      <c r="O298" s="5">
        <f t="shared" si="19"/>
        <v>869</v>
      </c>
      <c r="P298" s="6">
        <f t="shared" si="18"/>
        <v>62.089999999999982</v>
      </c>
    </row>
    <row r="299" spans="1:16">
      <c r="A299">
        <v>297</v>
      </c>
      <c r="B299" s="1">
        <v>42544</v>
      </c>
      <c r="C299" s="2">
        <v>0.24631944444444445</v>
      </c>
      <c r="D299">
        <v>52.6</v>
      </c>
      <c r="E299" t="s">
        <v>22</v>
      </c>
      <c r="F299" t="e">
        <f t="shared" si="16"/>
        <v>#NAME?</v>
      </c>
      <c r="G299" t="s">
        <v>22</v>
      </c>
      <c r="H299" t="s">
        <v>23</v>
      </c>
      <c r="I299" t="s">
        <v>24</v>
      </c>
      <c r="J299" t="s">
        <v>23</v>
      </c>
      <c r="K299" t="s">
        <v>24</v>
      </c>
      <c r="L299" t="e">
        <f t="shared" si="17"/>
        <v>#NAME?</v>
      </c>
      <c r="M299" t="s">
        <v>23</v>
      </c>
      <c r="N299" t="s">
        <v>52</v>
      </c>
      <c r="O299" s="5">
        <f t="shared" si="19"/>
        <v>872</v>
      </c>
      <c r="P299" s="6">
        <f t="shared" si="18"/>
        <v>60.999999999999986</v>
      </c>
    </row>
    <row r="300" spans="1:16">
      <c r="A300">
        <v>298</v>
      </c>
      <c r="B300" s="1">
        <v>42544</v>
      </c>
      <c r="C300" s="2">
        <v>0.24840277777777778</v>
      </c>
      <c r="D300">
        <v>51.9</v>
      </c>
      <c r="E300" t="s">
        <v>22</v>
      </c>
      <c r="F300" t="e">
        <f t="shared" si="16"/>
        <v>#NAME?</v>
      </c>
      <c r="G300" t="s">
        <v>22</v>
      </c>
      <c r="H300" t="s">
        <v>23</v>
      </c>
      <c r="I300" t="s">
        <v>24</v>
      </c>
      <c r="J300" t="s">
        <v>23</v>
      </c>
      <c r="K300" t="s">
        <v>24</v>
      </c>
      <c r="L300" t="e">
        <f t="shared" si="17"/>
        <v>#NAME?</v>
      </c>
      <c r="M300" t="s">
        <v>23</v>
      </c>
      <c r="N300" t="s">
        <v>52</v>
      </c>
      <c r="O300" s="5">
        <f t="shared" si="19"/>
        <v>875</v>
      </c>
      <c r="P300" s="6">
        <f t="shared" si="18"/>
        <v>59.999999999999986</v>
      </c>
    </row>
    <row r="301" spans="1:16">
      <c r="A301">
        <v>299</v>
      </c>
      <c r="B301" s="1">
        <v>42544</v>
      </c>
      <c r="C301" s="2">
        <v>0.25048611111111113</v>
      </c>
      <c r="D301">
        <v>50.9</v>
      </c>
      <c r="E301" t="s">
        <v>22</v>
      </c>
      <c r="F301" t="e">
        <f t="shared" si="16"/>
        <v>#NAME?</v>
      </c>
      <c r="G301" t="s">
        <v>22</v>
      </c>
      <c r="H301" t="s">
        <v>23</v>
      </c>
      <c r="I301" t="s">
        <v>24</v>
      </c>
      <c r="J301" t="s">
        <v>23</v>
      </c>
      <c r="K301" t="s">
        <v>24</v>
      </c>
      <c r="L301" t="e">
        <f t="shared" si="17"/>
        <v>#NAME?</v>
      </c>
      <c r="M301" t="s">
        <v>23</v>
      </c>
      <c r="N301" t="s">
        <v>52</v>
      </c>
      <c r="O301" s="5">
        <f t="shared" si="19"/>
        <v>878</v>
      </c>
      <c r="P301" s="6">
        <f t="shared" si="18"/>
        <v>58.999999999999986</v>
      </c>
    </row>
    <row r="302" spans="1:16">
      <c r="A302">
        <v>300</v>
      </c>
      <c r="B302" s="1">
        <v>42544</v>
      </c>
      <c r="C302" s="2">
        <v>0.25256944444444446</v>
      </c>
      <c r="D302">
        <v>50.3</v>
      </c>
      <c r="E302" t="s">
        <v>22</v>
      </c>
      <c r="F302" t="e">
        <f t="shared" si="16"/>
        <v>#NAME?</v>
      </c>
      <c r="G302" t="s">
        <v>22</v>
      </c>
      <c r="H302" t="s">
        <v>23</v>
      </c>
      <c r="I302" t="s">
        <v>24</v>
      </c>
      <c r="J302" t="s">
        <v>23</v>
      </c>
      <c r="K302" t="s">
        <v>24</v>
      </c>
      <c r="L302" t="e">
        <f t="shared" si="17"/>
        <v>#NAME?</v>
      </c>
      <c r="M302" t="s">
        <v>23</v>
      </c>
      <c r="N302" t="s">
        <v>52</v>
      </c>
      <c r="O302" s="5">
        <f t="shared" si="19"/>
        <v>881</v>
      </c>
      <c r="P302" s="6">
        <f t="shared" si="18"/>
        <v>57.999999999999986</v>
      </c>
    </row>
    <row r="303" spans="1:16">
      <c r="A303">
        <v>301</v>
      </c>
      <c r="B303" s="1">
        <v>42544</v>
      </c>
      <c r="C303" s="2">
        <v>0.25465277777777778</v>
      </c>
      <c r="D303">
        <v>49.5</v>
      </c>
      <c r="E303" t="s">
        <v>22</v>
      </c>
      <c r="F303" t="e">
        <f t="shared" si="16"/>
        <v>#NAME?</v>
      </c>
      <c r="G303" t="s">
        <v>22</v>
      </c>
      <c r="H303" t="s">
        <v>23</v>
      </c>
      <c r="I303" t="s">
        <v>24</v>
      </c>
      <c r="J303" t="s">
        <v>23</v>
      </c>
      <c r="K303" t="s">
        <v>24</v>
      </c>
      <c r="L303" t="e">
        <f t="shared" si="17"/>
        <v>#NAME?</v>
      </c>
      <c r="M303" t="s">
        <v>23</v>
      </c>
      <c r="N303" t="s">
        <v>52</v>
      </c>
      <c r="O303" s="5">
        <f t="shared" si="19"/>
        <v>884</v>
      </c>
      <c r="P303" s="6">
        <f t="shared" si="18"/>
        <v>56.999999999999986</v>
      </c>
    </row>
    <row r="304" spans="1:16">
      <c r="A304">
        <v>302</v>
      </c>
      <c r="B304" s="1">
        <v>42544</v>
      </c>
      <c r="C304" s="2">
        <v>0.25673611111111111</v>
      </c>
      <c r="D304">
        <v>48.5</v>
      </c>
      <c r="E304" t="s">
        <v>22</v>
      </c>
      <c r="F304" t="e">
        <f t="shared" si="16"/>
        <v>#NAME?</v>
      </c>
      <c r="G304" t="s">
        <v>22</v>
      </c>
      <c r="H304" t="s">
        <v>23</v>
      </c>
      <c r="I304" t="s">
        <v>24</v>
      </c>
      <c r="J304" t="s">
        <v>23</v>
      </c>
      <c r="K304" t="s">
        <v>24</v>
      </c>
      <c r="L304" t="e">
        <f t="shared" si="17"/>
        <v>#NAME?</v>
      </c>
      <c r="M304" t="s">
        <v>23</v>
      </c>
      <c r="N304" t="s">
        <v>52</v>
      </c>
      <c r="O304" s="5">
        <f t="shared" si="19"/>
        <v>887</v>
      </c>
      <c r="P304" s="6">
        <f t="shared" si="18"/>
        <v>56.009999999999991</v>
      </c>
    </row>
    <row r="305" spans="1:16">
      <c r="A305">
        <v>303</v>
      </c>
      <c r="B305" s="1">
        <v>42544</v>
      </c>
      <c r="C305" s="2">
        <v>0.25881944444444444</v>
      </c>
      <c r="D305">
        <v>48</v>
      </c>
      <c r="E305" t="s">
        <v>22</v>
      </c>
      <c r="F305" t="e">
        <f t="shared" si="16"/>
        <v>#NAME?</v>
      </c>
      <c r="G305" t="s">
        <v>22</v>
      </c>
      <c r="H305" t="s">
        <v>23</v>
      </c>
      <c r="I305" t="s">
        <v>24</v>
      </c>
      <c r="J305" t="s">
        <v>23</v>
      </c>
      <c r="K305" t="s">
        <v>24</v>
      </c>
      <c r="L305" t="e">
        <f t="shared" si="17"/>
        <v>#NAME?</v>
      </c>
      <c r="M305" t="s">
        <v>23</v>
      </c>
      <c r="N305" t="s">
        <v>52</v>
      </c>
      <c r="O305" s="5">
        <f t="shared" si="19"/>
        <v>890</v>
      </c>
      <c r="P305" s="6">
        <f t="shared" si="18"/>
        <v>55.109999999999985</v>
      </c>
    </row>
    <row r="306" spans="1:16">
      <c r="A306">
        <v>304</v>
      </c>
      <c r="B306" s="1">
        <v>42544</v>
      </c>
      <c r="C306" s="2">
        <v>0.26090277777777776</v>
      </c>
      <c r="D306">
        <v>47.4</v>
      </c>
      <c r="E306" t="s">
        <v>22</v>
      </c>
      <c r="F306" t="e">
        <f t="shared" si="16"/>
        <v>#NAME?</v>
      </c>
      <c r="G306" t="s">
        <v>22</v>
      </c>
      <c r="H306" t="s">
        <v>23</v>
      </c>
      <c r="I306" t="s">
        <v>24</v>
      </c>
      <c r="J306" t="s">
        <v>23</v>
      </c>
      <c r="K306" t="s">
        <v>24</v>
      </c>
      <c r="L306" t="e">
        <f t="shared" si="17"/>
        <v>#NAME?</v>
      </c>
      <c r="M306" t="s">
        <v>23</v>
      </c>
      <c r="N306" t="s">
        <v>52</v>
      </c>
      <c r="O306" s="5">
        <f t="shared" si="19"/>
        <v>893</v>
      </c>
      <c r="P306" s="6">
        <f t="shared" si="18"/>
        <v>54.209999999999987</v>
      </c>
    </row>
    <row r="307" spans="1:16">
      <c r="A307">
        <v>305</v>
      </c>
      <c r="B307" s="1">
        <v>42544</v>
      </c>
      <c r="C307" s="2">
        <v>0.26298611111111109</v>
      </c>
      <c r="D307">
        <v>46.6</v>
      </c>
      <c r="E307" t="s">
        <v>22</v>
      </c>
      <c r="F307" t="e">
        <f t="shared" si="16"/>
        <v>#NAME?</v>
      </c>
      <c r="G307" t="s">
        <v>22</v>
      </c>
      <c r="H307" t="s">
        <v>23</v>
      </c>
      <c r="I307" t="s">
        <v>24</v>
      </c>
      <c r="J307" t="s">
        <v>23</v>
      </c>
      <c r="K307" t="s">
        <v>24</v>
      </c>
      <c r="L307" t="e">
        <f t="shared" si="17"/>
        <v>#NAME?</v>
      </c>
      <c r="M307" t="s">
        <v>23</v>
      </c>
      <c r="N307" t="s">
        <v>52</v>
      </c>
      <c r="O307" s="5">
        <f t="shared" si="19"/>
        <v>896</v>
      </c>
      <c r="P307" s="6">
        <f t="shared" si="18"/>
        <v>53.319999999999986</v>
      </c>
    </row>
    <row r="308" spans="1:16">
      <c r="A308">
        <v>306</v>
      </c>
      <c r="B308" s="1">
        <v>42544</v>
      </c>
      <c r="C308" s="2">
        <v>0.26506944444444441</v>
      </c>
      <c r="D308">
        <v>46</v>
      </c>
      <c r="E308" t="s">
        <v>22</v>
      </c>
      <c r="F308" t="e">
        <f t="shared" si="16"/>
        <v>#NAME?</v>
      </c>
      <c r="G308" t="s">
        <v>22</v>
      </c>
      <c r="H308" t="s">
        <v>23</v>
      </c>
      <c r="I308" t="s">
        <v>24</v>
      </c>
      <c r="J308" t="s">
        <v>23</v>
      </c>
      <c r="K308" t="s">
        <v>24</v>
      </c>
      <c r="L308" t="e">
        <f t="shared" si="17"/>
        <v>#NAME?</v>
      </c>
      <c r="M308" t="s">
        <v>23</v>
      </c>
      <c r="N308" t="s">
        <v>52</v>
      </c>
      <c r="O308" s="5">
        <f t="shared" si="19"/>
        <v>899</v>
      </c>
      <c r="P308" s="6">
        <f t="shared" si="18"/>
        <v>52.529999999999987</v>
      </c>
    </row>
    <row r="309" spans="1:16">
      <c r="A309">
        <v>307</v>
      </c>
      <c r="B309" s="1">
        <v>42544</v>
      </c>
      <c r="C309" s="2">
        <v>0.26715277777777779</v>
      </c>
      <c r="D309">
        <v>45.5</v>
      </c>
      <c r="E309" t="s">
        <v>22</v>
      </c>
      <c r="F309" t="e">
        <f t="shared" si="16"/>
        <v>#NAME?</v>
      </c>
      <c r="G309" t="s">
        <v>22</v>
      </c>
      <c r="H309" t="s">
        <v>23</v>
      </c>
      <c r="I309" t="s">
        <v>24</v>
      </c>
      <c r="J309" t="s">
        <v>23</v>
      </c>
      <c r="K309" t="s">
        <v>24</v>
      </c>
      <c r="L309" t="e">
        <f t="shared" si="17"/>
        <v>#NAME?</v>
      </c>
      <c r="M309" t="s">
        <v>23</v>
      </c>
      <c r="N309" t="s">
        <v>52</v>
      </c>
      <c r="O309" s="5">
        <f t="shared" si="19"/>
        <v>902</v>
      </c>
      <c r="P309" s="6">
        <f t="shared" si="18"/>
        <v>51.799999999999983</v>
      </c>
    </row>
    <row r="310" spans="1:16">
      <c r="A310">
        <v>308</v>
      </c>
      <c r="B310" s="1">
        <v>42544</v>
      </c>
      <c r="C310" s="2">
        <v>0.26923611111111112</v>
      </c>
      <c r="D310">
        <v>44.7</v>
      </c>
      <c r="E310" t="s">
        <v>22</v>
      </c>
      <c r="F310" t="e">
        <f t="shared" si="16"/>
        <v>#NAME?</v>
      </c>
      <c r="G310" t="s">
        <v>22</v>
      </c>
      <c r="H310" t="s">
        <v>23</v>
      </c>
      <c r="I310" t="s">
        <v>24</v>
      </c>
      <c r="J310" t="s">
        <v>23</v>
      </c>
      <c r="K310" t="s">
        <v>24</v>
      </c>
      <c r="L310" t="e">
        <f t="shared" si="17"/>
        <v>#NAME?</v>
      </c>
      <c r="M310" t="s">
        <v>23</v>
      </c>
      <c r="N310" t="s">
        <v>52</v>
      </c>
      <c r="O310" s="5">
        <f t="shared" si="19"/>
        <v>905</v>
      </c>
      <c r="P310" s="6">
        <f t="shared" si="18"/>
        <v>50.839999999999989</v>
      </c>
    </row>
    <row r="311" spans="1:16">
      <c r="A311">
        <v>309</v>
      </c>
      <c r="B311" s="1">
        <v>42544</v>
      </c>
      <c r="C311" s="2">
        <v>0.27131944444444445</v>
      </c>
      <c r="D311">
        <v>44.2</v>
      </c>
      <c r="E311" t="s">
        <v>22</v>
      </c>
      <c r="F311" t="e">
        <f t="shared" si="16"/>
        <v>#NAME?</v>
      </c>
      <c r="G311" t="s">
        <v>22</v>
      </c>
      <c r="H311" t="s">
        <v>23</v>
      </c>
      <c r="I311" t="s">
        <v>24</v>
      </c>
      <c r="J311" t="s">
        <v>23</v>
      </c>
      <c r="K311" t="s">
        <v>24</v>
      </c>
      <c r="L311" t="e">
        <f t="shared" si="17"/>
        <v>#NAME?</v>
      </c>
      <c r="M311" t="s">
        <v>23</v>
      </c>
      <c r="N311" t="s">
        <v>52</v>
      </c>
      <c r="O311" s="5">
        <f t="shared" si="19"/>
        <v>908</v>
      </c>
      <c r="P311" s="6">
        <f t="shared" si="18"/>
        <v>50.219999999999985</v>
      </c>
    </row>
    <row r="312" spans="1:16">
      <c r="A312">
        <v>310</v>
      </c>
      <c r="B312" s="1">
        <v>42544</v>
      </c>
      <c r="C312" s="2">
        <v>0.27340277777777777</v>
      </c>
      <c r="D312">
        <v>43.7</v>
      </c>
      <c r="E312" t="s">
        <v>22</v>
      </c>
      <c r="F312" t="e">
        <f t="shared" si="16"/>
        <v>#NAME?</v>
      </c>
      <c r="G312" t="s">
        <v>22</v>
      </c>
      <c r="H312" t="s">
        <v>23</v>
      </c>
      <c r="I312" t="s">
        <v>24</v>
      </c>
      <c r="J312" t="s">
        <v>23</v>
      </c>
      <c r="K312" t="s">
        <v>24</v>
      </c>
      <c r="L312" t="e">
        <f t="shared" si="17"/>
        <v>#NAME?</v>
      </c>
      <c r="M312" t="s">
        <v>23</v>
      </c>
      <c r="N312" t="s">
        <v>52</v>
      </c>
      <c r="O312" s="5">
        <f t="shared" si="19"/>
        <v>911</v>
      </c>
      <c r="P312" s="6">
        <f t="shared" si="18"/>
        <v>49.399999999999984</v>
      </c>
    </row>
    <row r="313" spans="1:16">
      <c r="A313">
        <v>311</v>
      </c>
      <c r="B313" s="1">
        <v>42544</v>
      </c>
      <c r="C313" s="2">
        <v>0.2754861111111111</v>
      </c>
      <c r="D313">
        <v>43.1</v>
      </c>
      <c r="E313" t="s">
        <v>22</v>
      </c>
      <c r="F313" t="e">
        <f t="shared" si="16"/>
        <v>#NAME?</v>
      </c>
      <c r="G313" t="s">
        <v>22</v>
      </c>
      <c r="H313" t="s">
        <v>23</v>
      </c>
      <c r="I313" t="s">
        <v>24</v>
      </c>
      <c r="J313" t="s">
        <v>23</v>
      </c>
      <c r="K313" t="s">
        <v>24</v>
      </c>
      <c r="L313" t="e">
        <f t="shared" si="17"/>
        <v>#NAME?</v>
      </c>
      <c r="M313" t="s">
        <v>23</v>
      </c>
      <c r="N313" t="s">
        <v>52</v>
      </c>
      <c r="O313" s="5">
        <f t="shared" si="19"/>
        <v>914</v>
      </c>
      <c r="P313" s="6">
        <f t="shared" si="18"/>
        <v>48.449999999999989</v>
      </c>
    </row>
    <row r="314" spans="1:16">
      <c r="A314">
        <v>312</v>
      </c>
      <c r="B314" s="1">
        <v>42544</v>
      </c>
      <c r="C314" s="2">
        <v>0.27756944444444448</v>
      </c>
      <c r="D314">
        <v>42.6</v>
      </c>
      <c r="E314" t="s">
        <v>22</v>
      </c>
      <c r="F314" t="e">
        <f t="shared" si="16"/>
        <v>#NAME?</v>
      </c>
      <c r="G314" t="s">
        <v>22</v>
      </c>
      <c r="H314" t="s">
        <v>23</v>
      </c>
      <c r="I314" t="s">
        <v>24</v>
      </c>
      <c r="J314" t="s">
        <v>23</v>
      </c>
      <c r="K314" t="s">
        <v>24</v>
      </c>
      <c r="L314" t="e">
        <f t="shared" si="17"/>
        <v>#NAME?</v>
      </c>
      <c r="M314" t="s">
        <v>23</v>
      </c>
      <c r="N314" t="s">
        <v>52</v>
      </c>
      <c r="O314" s="5">
        <f t="shared" si="19"/>
        <v>917</v>
      </c>
      <c r="P314" s="6">
        <f t="shared" si="18"/>
        <v>47.939999999999991</v>
      </c>
    </row>
    <row r="315" spans="1:16">
      <c r="A315">
        <v>313</v>
      </c>
      <c r="B315" s="1">
        <v>42544</v>
      </c>
      <c r="C315" s="2">
        <v>0.27965277777777781</v>
      </c>
      <c r="D315">
        <v>42</v>
      </c>
      <c r="E315" t="s">
        <v>22</v>
      </c>
      <c r="F315" t="e">
        <f t="shared" si="16"/>
        <v>#NAME?</v>
      </c>
      <c r="G315" t="s">
        <v>22</v>
      </c>
      <c r="H315" t="s">
        <v>23</v>
      </c>
      <c r="I315" t="s">
        <v>24</v>
      </c>
      <c r="J315" t="s">
        <v>23</v>
      </c>
      <c r="K315" t="s">
        <v>24</v>
      </c>
      <c r="L315" t="e">
        <f t="shared" si="17"/>
        <v>#NAME?</v>
      </c>
      <c r="M315" t="s">
        <v>23</v>
      </c>
      <c r="N315" t="s">
        <v>52</v>
      </c>
      <c r="O315" s="5">
        <f t="shared" si="19"/>
        <v>920</v>
      </c>
      <c r="P315" s="6">
        <f t="shared" si="18"/>
        <v>47.319999999999986</v>
      </c>
    </row>
    <row r="316" spans="1:16">
      <c r="A316">
        <v>314</v>
      </c>
      <c r="B316" s="1">
        <v>42544</v>
      </c>
      <c r="C316" s="2">
        <v>0.28173611111111113</v>
      </c>
      <c r="D316">
        <v>41.5</v>
      </c>
      <c r="E316" t="s">
        <v>22</v>
      </c>
      <c r="F316" t="e">
        <f t="shared" si="16"/>
        <v>#NAME?</v>
      </c>
      <c r="G316" t="s">
        <v>22</v>
      </c>
      <c r="H316" t="s">
        <v>23</v>
      </c>
      <c r="I316" t="s">
        <v>24</v>
      </c>
      <c r="J316" t="s">
        <v>23</v>
      </c>
      <c r="K316" t="s">
        <v>24</v>
      </c>
      <c r="L316" t="e">
        <f t="shared" si="17"/>
        <v>#NAME?</v>
      </c>
      <c r="M316" t="s">
        <v>23</v>
      </c>
      <c r="N316" t="s">
        <v>52</v>
      </c>
      <c r="O316" s="5">
        <f t="shared" si="19"/>
        <v>923</v>
      </c>
      <c r="P316" s="6">
        <f t="shared" si="18"/>
        <v>46.539999999999992</v>
      </c>
    </row>
    <row r="317" spans="1:16">
      <c r="A317">
        <v>315</v>
      </c>
      <c r="B317" s="1">
        <v>42544</v>
      </c>
      <c r="C317" s="2">
        <v>0.28381944444444446</v>
      </c>
      <c r="D317">
        <v>41</v>
      </c>
      <c r="E317" t="s">
        <v>22</v>
      </c>
      <c r="F317" t="e">
        <f t="shared" si="16"/>
        <v>#NAME?</v>
      </c>
      <c r="G317" t="s">
        <v>22</v>
      </c>
      <c r="H317" t="s">
        <v>23</v>
      </c>
      <c r="I317" t="s">
        <v>24</v>
      </c>
      <c r="J317" t="s">
        <v>23</v>
      </c>
      <c r="K317" t="s">
        <v>24</v>
      </c>
      <c r="L317" t="e">
        <f t="shared" si="17"/>
        <v>#NAME?</v>
      </c>
      <c r="M317" t="s">
        <v>23</v>
      </c>
      <c r="N317" t="s">
        <v>52</v>
      </c>
      <c r="O317" s="5">
        <f t="shared" si="19"/>
        <v>926</v>
      </c>
      <c r="P317" s="6">
        <f t="shared" si="18"/>
        <v>45.949999999999989</v>
      </c>
    </row>
    <row r="318" spans="1:16">
      <c r="A318">
        <v>316</v>
      </c>
      <c r="B318" s="1">
        <v>42544</v>
      </c>
      <c r="C318" s="2">
        <v>0.28590277777777778</v>
      </c>
      <c r="D318">
        <v>40.5</v>
      </c>
      <c r="E318" t="s">
        <v>22</v>
      </c>
      <c r="F318" t="e">
        <f t="shared" si="16"/>
        <v>#NAME?</v>
      </c>
      <c r="G318" t="s">
        <v>22</v>
      </c>
      <c r="H318" t="s">
        <v>23</v>
      </c>
      <c r="I318" t="s">
        <v>24</v>
      </c>
      <c r="J318" t="s">
        <v>23</v>
      </c>
      <c r="K318" t="s">
        <v>24</v>
      </c>
      <c r="L318" t="e">
        <f t="shared" si="17"/>
        <v>#NAME?</v>
      </c>
      <c r="M318" t="s">
        <v>23</v>
      </c>
      <c r="N318" t="s">
        <v>52</v>
      </c>
      <c r="O318" s="5">
        <f t="shared" si="19"/>
        <v>929</v>
      </c>
      <c r="P318" s="6">
        <f t="shared" si="18"/>
        <v>45.419999999999987</v>
      </c>
    </row>
    <row r="319" spans="1:16">
      <c r="A319">
        <v>317</v>
      </c>
      <c r="B319" s="1">
        <v>42544</v>
      </c>
      <c r="C319" s="2">
        <v>0.28798611111111111</v>
      </c>
      <c r="D319">
        <v>39.9</v>
      </c>
      <c r="E319" t="s">
        <v>22</v>
      </c>
      <c r="F319" t="e">
        <f t="shared" si="16"/>
        <v>#NAME?</v>
      </c>
      <c r="G319" t="s">
        <v>22</v>
      </c>
      <c r="H319" t="s">
        <v>23</v>
      </c>
      <c r="I319" t="s">
        <v>24</v>
      </c>
      <c r="J319" t="s">
        <v>23</v>
      </c>
      <c r="K319" t="s">
        <v>24</v>
      </c>
      <c r="L319" t="e">
        <f t="shared" si="17"/>
        <v>#NAME?</v>
      </c>
      <c r="M319" t="s">
        <v>23</v>
      </c>
      <c r="N319" t="s">
        <v>52</v>
      </c>
      <c r="O319" s="5">
        <f t="shared" si="19"/>
        <v>932</v>
      </c>
      <c r="P319" s="6">
        <f t="shared" si="18"/>
        <v>44.649999999999991</v>
      </c>
    </row>
    <row r="320" spans="1:16">
      <c r="A320">
        <v>318</v>
      </c>
      <c r="B320" s="1">
        <v>42544</v>
      </c>
      <c r="C320" s="2">
        <v>0.29006944444444444</v>
      </c>
      <c r="D320">
        <v>39.6</v>
      </c>
      <c r="E320" t="s">
        <v>22</v>
      </c>
      <c r="F320" t="e">
        <f t="shared" si="16"/>
        <v>#NAME?</v>
      </c>
      <c r="G320" t="s">
        <v>22</v>
      </c>
      <c r="H320" t="s">
        <v>23</v>
      </c>
      <c r="I320" t="s">
        <v>24</v>
      </c>
      <c r="J320" t="s">
        <v>23</v>
      </c>
      <c r="K320" t="s">
        <v>24</v>
      </c>
      <c r="L320" t="e">
        <f t="shared" si="17"/>
        <v>#NAME?</v>
      </c>
      <c r="M320" t="s">
        <v>23</v>
      </c>
      <c r="N320" t="s">
        <v>52</v>
      </c>
      <c r="O320" s="5">
        <f t="shared" si="19"/>
        <v>935</v>
      </c>
      <c r="P320" s="6">
        <f t="shared" si="18"/>
        <v>44.149999999999991</v>
      </c>
    </row>
    <row r="321" spans="1:16">
      <c r="A321">
        <v>319</v>
      </c>
      <c r="B321" s="1">
        <v>42544</v>
      </c>
      <c r="C321" s="2">
        <v>0.29215277777777776</v>
      </c>
      <c r="D321">
        <v>39.200000000000003</v>
      </c>
      <c r="E321" t="s">
        <v>22</v>
      </c>
      <c r="F321" t="e">
        <f t="shared" si="16"/>
        <v>#NAME?</v>
      </c>
      <c r="G321" t="s">
        <v>22</v>
      </c>
      <c r="H321" t="s">
        <v>23</v>
      </c>
      <c r="I321" t="s">
        <v>24</v>
      </c>
      <c r="J321" t="s">
        <v>23</v>
      </c>
      <c r="K321" t="s">
        <v>24</v>
      </c>
      <c r="L321" t="e">
        <f t="shared" si="17"/>
        <v>#NAME?</v>
      </c>
      <c r="M321" t="s">
        <v>23</v>
      </c>
      <c r="N321" t="s">
        <v>52</v>
      </c>
      <c r="O321" s="5">
        <f t="shared" si="19"/>
        <v>938</v>
      </c>
      <c r="P321" s="6">
        <f t="shared" si="18"/>
        <v>43.639999999999993</v>
      </c>
    </row>
    <row r="322" spans="1:16">
      <c r="A322">
        <v>320</v>
      </c>
      <c r="B322" s="1">
        <v>42544</v>
      </c>
      <c r="C322" s="2">
        <v>0.29423611111111109</v>
      </c>
      <c r="D322">
        <v>38.6</v>
      </c>
      <c r="E322" t="s">
        <v>22</v>
      </c>
      <c r="F322" t="e">
        <f t="shared" si="16"/>
        <v>#NAME?</v>
      </c>
      <c r="G322" t="s">
        <v>22</v>
      </c>
      <c r="H322" t="s">
        <v>23</v>
      </c>
      <c r="I322" t="s">
        <v>24</v>
      </c>
      <c r="J322" t="s">
        <v>23</v>
      </c>
      <c r="K322" t="s">
        <v>24</v>
      </c>
      <c r="L322" t="e">
        <f t="shared" si="17"/>
        <v>#NAME?</v>
      </c>
      <c r="M322" t="s">
        <v>23</v>
      </c>
      <c r="N322" t="s">
        <v>52</v>
      </c>
      <c r="O322" s="5">
        <f t="shared" si="19"/>
        <v>941</v>
      </c>
      <c r="P322" s="6">
        <f t="shared" si="18"/>
        <v>43.05</v>
      </c>
    </row>
    <row r="323" spans="1:16">
      <c r="A323">
        <v>321</v>
      </c>
      <c r="B323" s="1">
        <v>42544</v>
      </c>
      <c r="C323" s="2">
        <v>0.29631944444444441</v>
      </c>
      <c r="D323">
        <v>38.299999999999997</v>
      </c>
      <c r="E323" t="s">
        <v>22</v>
      </c>
      <c r="F323" t="e">
        <f t="shared" si="16"/>
        <v>#NAME?</v>
      </c>
      <c r="G323" t="s">
        <v>22</v>
      </c>
      <c r="H323" t="s">
        <v>23</v>
      </c>
      <c r="I323" t="s">
        <v>24</v>
      </c>
      <c r="J323" t="s">
        <v>23</v>
      </c>
      <c r="K323" t="s">
        <v>24</v>
      </c>
      <c r="L323" t="e">
        <f t="shared" si="17"/>
        <v>#NAME?</v>
      </c>
      <c r="M323" t="s">
        <v>23</v>
      </c>
      <c r="N323" t="s">
        <v>52</v>
      </c>
      <c r="O323" s="5">
        <f t="shared" si="19"/>
        <v>944</v>
      </c>
      <c r="P323" s="6">
        <f t="shared" si="18"/>
        <v>42.539999999999992</v>
      </c>
    </row>
    <row r="324" spans="1:16">
      <c r="A324">
        <v>322</v>
      </c>
      <c r="B324" s="1">
        <v>42544</v>
      </c>
      <c r="C324" s="2">
        <v>0.29840277777777779</v>
      </c>
      <c r="D324">
        <v>37.9</v>
      </c>
      <c r="E324" t="s">
        <v>22</v>
      </c>
      <c r="F324" t="e">
        <f t="shared" ref="F324:F347" si="20">-OL</f>
        <v>#NAME?</v>
      </c>
      <c r="G324" t="s">
        <v>22</v>
      </c>
      <c r="H324" t="s">
        <v>23</v>
      </c>
      <c r="I324" t="s">
        <v>24</v>
      </c>
      <c r="J324" t="s">
        <v>23</v>
      </c>
      <c r="K324" t="s">
        <v>24</v>
      </c>
      <c r="L324" t="e">
        <f t="shared" ref="L324:L347" si="21">+OL</f>
        <v>#NAME?</v>
      </c>
      <c r="M324" t="s">
        <v>23</v>
      </c>
      <c r="N324" t="s">
        <v>52</v>
      </c>
      <c r="O324" s="5">
        <f t="shared" si="19"/>
        <v>947</v>
      </c>
      <c r="P324" s="6">
        <f t="shared" si="18"/>
        <v>41.949999999999989</v>
      </c>
    </row>
    <row r="325" spans="1:16">
      <c r="A325">
        <v>323</v>
      </c>
      <c r="B325" s="1">
        <v>42544</v>
      </c>
      <c r="C325" s="2">
        <v>0.30048611111111112</v>
      </c>
      <c r="D325">
        <v>37.5</v>
      </c>
      <c r="E325" t="s">
        <v>22</v>
      </c>
      <c r="F325" t="e">
        <f t="shared" si="20"/>
        <v>#NAME?</v>
      </c>
      <c r="G325" t="s">
        <v>22</v>
      </c>
      <c r="H325" t="s">
        <v>23</v>
      </c>
      <c r="I325" t="s">
        <v>24</v>
      </c>
      <c r="J325" t="s">
        <v>23</v>
      </c>
      <c r="K325" t="s">
        <v>24</v>
      </c>
      <c r="L325" t="e">
        <f t="shared" si="21"/>
        <v>#NAME?</v>
      </c>
      <c r="M325" t="s">
        <v>23</v>
      </c>
      <c r="N325" t="s">
        <v>52</v>
      </c>
      <c r="O325" s="5">
        <f t="shared" si="19"/>
        <v>950</v>
      </c>
      <c r="P325" s="6">
        <f t="shared" si="18"/>
        <v>41.449999999999989</v>
      </c>
    </row>
    <row r="326" spans="1:16">
      <c r="A326">
        <v>324</v>
      </c>
      <c r="B326" s="1">
        <v>42544</v>
      </c>
      <c r="C326" s="2">
        <v>0.30256944444444445</v>
      </c>
      <c r="D326">
        <v>37.1</v>
      </c>
      <c r="E326" t="s">
        <v>22</v>
      </c>
      <c r="F326" t="e">
        <f t="shared" si="20"/>
        <v>#NAME?</v>
      </c>
      <c r="G326" t="s">
        <v>22</v>
      </c>
      <c r="H326" t="s">
        <v>23</v>
      </c>
      <c r="I326" t="s">
        <v>24</v>
      </c>
      <c r="J326" t="s">
        <v>23</v>
      </c>
      <c r="K326" t="s">
        <v>24</v>
      </c>
      <c r="L326" t="e">
        <f t="shared" si="21"/>
        <v>#NAME?</v>
      </c>
      <c r="M326" t="s">
        <v>23</v>
      </c>
      <c r="N326" t="s">
        <v>52</v>
      </c>
      <c r="O326" s="5">
        <f t="shared" si="19"/>
        <v>953</v>
      </c>
      <c r="P326" s="6">
        <f t="shared" si="18"/>
        <v>40.949999999999989</v>
      </c>
    </row>
    <row r="327" spans="1:16">
      <c r="A327">
        <v>325</v>
      </c>
      <c r="B327" s="1">
        <v>42544</v>
      </c>
      <c r="C327" s="2">
        <v>0.30465277777777777</v>
      </c>
      <c r="D327">
        <v>36.799999999999997</v>
      </c>
      <c r="E327" t="s">
        <v>22</v>
      </c>
      <c r="F327" t="e">
        <f t="shared" si="20"/>
        <v>#NAME?</v>
      </c>
      <c r="G327" t="s">
        <v>22</v>
      </c>
      <c r="H327" t="s">
        <v>23</v>
      </c>
      <c r="I327" t="s">
        <v>24</v>
      </c>
      <c r="J327" t="s">
        <v>23</v>
      </c>
      <c r="K327" t="s">
        <v>24</v>
      </c>
      <c r="L327" t="e">
        <f t="shared" si="21"/>
        <v>#NAME?</v>
      </c>
      <c r="M327" t="s">
        <v>23</v>
      </c>
      <c r="N327" t="s">
        <v>52</v>
      </c>
      <c r="O327" s="5">
        <f t="shared" si="19"/>
        <v>956</v>
      </c>
      <c r="P327" s="6">
        <f t="shared" si="18"/>
        <v>40.439999999999991</v>
      </c>
    </row>
    <row r="328" spans="1:16">
      <c r="A328">
        <v>326</v>
      </c>
      <c r="B328" s="1">
        <v>42544</v>
      </c>
      <c r="C328" s="2">
        <v>0.3067361111111111</v>
      </c>
      <c r="D328">
        <v>36.4</v>
      </c>
      <c r="E328" t="s">
        <v>22</v>
      </c>
      <c r="F328" t="e">
        <f t="shared" si="20"/>
        <v>#NAME?</v>
      </c>
      <c r="G328" t="s">
        <v>22</v>
      </c>
      <c r="H328" t="s">
        <v>23</v>
      </c>
      <c r="I328" t="s">
        <v>24</v>
      </c>
      <c r="J328" t="s">
        <v>23</v>
      </c>
      <c r="K328" t="s">
        <v>24</v>
      </c>
      <c r="L328" t="e">
        <f t="shared" si="21"/>
        <v>#NAME?</v>
      </c>
      <c r="M328" t="s">
        <v>23</v>
      </c>
      <c r="N328" t="s">
        <v>52</v>
      </c>
      <c r="O328" s="5">
        <f t="shared" si="19"/>
        <v>959</v>
      </c>
      <c r="P328" s="6">
        <f t="shared" si="18"/>
        <v>39.869999999999997</v>
      </c>
    </row>
    <row r="329" spans="1:16">
      <c r="A329">
        <v>327</v>
      </c>
      <c r="B329" s="1">
        <v>42544</v>
      </c>
      <c r="C329" s="2">
        <v>0.30881944444444448</v>
      </c>
      <c r="D329">
        <v>36</v>
      </c>
      <c r="E329" t="s">
        <v>22</v>
      </c>
      <c r="F329" t="e">
        <f t="shared" si="20"/>
        <v>#NAME?</v>
      </c>
      <c r="G329" t="s">
        <v>22</v>
      </c>
      <c r="H329" t="s">
        <v>23</v>
      </c>
      <c r="I329" t="s">
        <v>24</v>
      </c>
      <c r="J329" t="s">
        <v>23</v>
      </c>
      <c r="K329" t="s">
        <v>24</v>
      </c>
      <c r="L329" t="e">
        <f t="shared" si="21"/>
        <v>#NAME?</v>
      </c>
      <c r="M329" t="s">
        <v>23</v>
      </c>
      <c r="N329" t="s">
        <v>52</v>
      </c>
      <c r="O329" s="5">
        <f t="shared" si="19"/>
        <v>962</v>
      </c>
      <c r="P329" s="6">
        <f t="shared" si="18"/>
        <v>39.559999999999995</v>
      </c>
    </row>
    <row r="330" spans="1:16">
      <c r="A330">
        <v>328</v>
      </c>
      <c r="B330" s="1">
        <v>42544</v>
      </c>
      <c r="C330" s="2">
        <v>0.31090277777777781</v>
      </c>
      <c r="D330">
        <v>35.700000000000003</v>
      </c>
      <c r="E330" t="s">
        <v>22</v>
      </c>
      <c r="F330" t="e">
        <f t="shared" si="20"/>
        <v>#NAME?</v>
      </c>
      <c r="G330" t="s">
        <v>22</v>
      </c>
      <c r="H330" t="s">
        <v>23</v>
      </c>
      <c r="I330" t="s">
        <v>24</v>
      </c>
      <c r="J330" t="s">
        <v>23</v>
      </c>
      <c r="K330" t="s">
        <v>24</v>
      </c>
      <c r="L330" t="e">
        <f t="shared" si="21"/>
        <v>#NAME?</v>
      </c>
      <c r="M330" t="s">
        <v>23</v>
      </c>
      <c r="N330" t="s">
        <v>52</v>
      </c>
      <c r="O330" s="5">
        <f t="shared" si="19"/>
        <v>965</v>
      </c>
      <c r="P330" s="6">
        <f t="shared" si="18"/>
        <v>39.139999999999993</v>
      </c>
    </row>
    <row r="331" spans="1:16">
      <c r="A331">
        <v>329</v>
      </c>
      <c r="B331" s="1">
        <v>42544</v>
      </c>
      <c r="C331" s="2">
        <v>0.31298611111111113</v>
      </c>
      <c r="D331">
        <v>35.4</v>
      </c>
      <c r="E331" t="s">
        <v>22</v>
      </c>
      <c r="F331" t="e">
        <f t="shared" si="20"/>
        <v>#NAME?</v>
      </c>
      <c r="G331" t="s">
        <v>22</v>
      </c>
      <c r="H331" t="s">
        <v>23</v>
      </c>
      <c r="I331" t="s">
        <v>24</v>
      </c>
      <c r="J331" t="s">
        <v>23</v>
      </c>
      <c r="K331" t="s">
        <v>24</v>
      </c>
      <c r="L331" t="e">
        <f t="shared" si="21"/>
        <v>#NAME?</v>
      </c>
      <c r="M331" t="s">
        <v>23</v>
      </c>
      <c r="N331" t="s">
        <v>52</v>
      </c>
      <c r="O331" s="5">
        <f t="shared" si="19"/>
        <v>968</v>
      </c>
      <c r="P331" s="6">
        <f t="shared" si="18"/>
        <v>38.569999999999993</v>
      </c>
    </row>
    <row r="332" spans="1:16">
      <c r="A332">
        <v>330</v>
      </c>
      <c r="B332" s="1">
        <v>42544</v>
      </c>
      <c r="C332" s="2">
        <v>0.31506944444444446</v>
      </c>
      <c r="D332">
        <v>35</v>
      </c>
      <c r="E332" t="s">
        <v>22</v>
      </c>
      <c r="F332" t="e">
        <f t="shared" si="20"/>
        <v>#NAME?</v>
      </c>
      <c r="G332" t="s">
        <v>22</v>
      </c>
      <c r="H332" t="s">
        <v>23</v>
      </c>
      <c r="I332" t="s">
        <v>24</v>
      </c>
      <c r="J332" t="s">
        <v>23</v>
      </c>
      <c r="K332" t="s">
        <v>24</v>
      </c>
      <c r="L332" t="e">
        <f t="shared" si="21"/>
        <v>#NAME?</v>
      </c>
      <c r="M332" t="s">
        <v>23</v>
      </c>
      <c r="N332" t="s">
        <v>52</v>
      </c>
      <c r="O332" s="5">
        <f t="shared" si="19"/>
        <v>971</v>
      </c>
      <c r="P332" s="6">
        <f t="shared" si="18"/>
        <v>38.259999999999991</v>
      </c>
    </row>
    <row r="333" spans="1:16">
      <c r="A333">
        <v>331</v>
      </c>
      <c r="B333" s="1">
        <v>42544</v>
      </c>
      <c r="C333" s="2">
        <v>0.31715277777777778</v>
      </c>
      <c r="D333">
        <v>34.700000000000003</v>
      </c>
      <c r="E333" t="s">
        <v>22</v>
      </c>
      <c r="F333" t="e">
        <f t="shared" si="20"/>
        <v>#NAME?</v>
      </c>
      <c r="G333" t="s">
        <v>22</v>
      </c>
      <c r="H333" t="s">
        <v>23</v>
      </c>
      <c r="I333" t="s">
        <v>24</v>
      </c>
      <c r="J333" t="s">
        <v>23</v>
      </c>
      <c r="K333" t="s">
        <v>24</v>
      </c>
      <c r="L333" t="e">
        <f t="shared" si="21"/>
        <v>#NAME?</v>
      </c>
      <c r="M333" t="s">
        <v>23</v>
      </c>
      <c r="N333" t="s">
        <v>52</v>
      </c>
      <c r="O333" s="5">
        <f t="shared" si="19"/>
        <v>974</v>
      </c>
      <c r="P333" s="6">
        <f t="shared" ref="P333:P347" si="22">D324+($O$2*(D325-D324))</f>
        <v>37.859999999999992</v>
      </c>
    </row>
    <row r="334" spans="1:16">
      <c r="A334">
        <v>332</v>
      </c>
      <c r="B334" s="1">
        <v>42544</v>
      </c>
      <c r="C334" s="2">
        <v>0.31923611111111111</v>
      </c>
      <c r="D334">
        <v>34.4</v>
      </c>
      <c r="E334" t="s">
        <v>22</v>
      </c>
      <c r="F334" t="e">
        <f t="shared" si="20"/>
        <v>#NAME?</v>
      </c>
      <c r="G334" t="s">
        <v>22</v>
      </c>
      <c r="H334" t="s">
        <v>23</v>
      </c>
      <c r="I334" t="s">
        <v>24</v>
      </c>
      <c r="J334" t="s">
        <v>23</v>
      </c>
      <c r="K334" t="s">
        <v>24</v>
      </c>
      <c r="L334" t="e">
        <f t="shared" si="21"/>
        <v>#NAME?</v>
      </c>
      <c r="M334" t="s">
        <v>23</v>
      </c>
      <c r="N334" t="s">
        <v>52</v>
      </c>
      <c r="O334" s="5">
        <f t="shared" si="19"/>
        <v>977</v>
      </c>
      <c r="P334" s="6">
        <f t="shared" si="22"/>
        <v>37.459999999999994</v>
      </c>
    </row>
    <row r="335" spans="1:16">
      <c r="A335">
        <v>333</v>
      </c>
      <c r="B335" s="1">
        <v>42544</v>
      </c>
      <c r="C335" s="2">
        <v>0.32131944444444444</v>
      </c>
      <c r="D335">
        <v>34.1</v>
      </c>
      <c r="E335" t="s">
        <v>22</v>
      </c>
      <c r="F335" t="e">
        <f t="shared" si="20"/>
        <v>#NAME?</v>
      </c>
      <c r="G335" t="s">
        <v>22</v>
      </c>
      <c r="H335" t="s">
        <v>23</v>
      </c>
      <c r="I335" t="s">
        <v>24</v>
      </c>
      <c r="J335" t="s">
        <v>23</v>
      </c>
      <c r="K335" t="s">
        <v>24</v>
      </c>
      <c r="L335" t="e">
        <f t="shared" si="21"/>
        <v>#NAME?</v>
      </c>
      <c r="M335" t="s">
        <v>23</v>
      </c>
      <c r="N335" t="s">
        <v>52</v>
      </c>
      <c r="O335" s="5">
        <f t="shared" ref="O335:O347" si="23">O334+3</f>
        <v>980</v>
      </c>
      <c r="P335" s="6">
        <f t="shared" si="22"/>
        <v>37.069999999999993</v>
      </c>
    </row>
    <row r="336" spans="1:16">
      <c r="A336">
        <v>334</v>
      </c>
      <c r="B336" s="1">
        <v>42544</v>
      </c>
      <c r="C336" s="2">
        <v>0.32340277777777776</v>
      </c>
      <c r="D336">
        <v>33.799999999999997</v>
      </c>
      <c r="E336" t="s">
        <v>22</v>
      </c>
      <c r="F336" t="e">
        <f t="shared" si="20"/>
        <v>#NAME?</v>
      </c>
      <c r="G336" t="s">
        <v>22</v>
      </c>
      <c r="H336" t="s">
        <v>23</v>
      </c>
      <c r="I336" t="s">
        <v>24</v>
      </c>
      <c r="J336" t="s">
        <v>23</v>
      </c>
      <c r="K336" t="s">
        <v>24</v>
      </c>
      <c r="L336" t="e">
        <f t="shared" si="21"/>
        <v>#NAME?</v>
      </c>
      <c r="M336" t="s">
        <v>23</v>
      </c>
      <c r="N336" t="s">
        <v>52</v>
      </c>
      <c r="O336" s="5">
        <f t="shared" si="23"/>
        <v>983</v>
      </c>
      <c r="P336" s="6">
        <f t="shared" si="22"/>
        <v>36.759999999999991</v>
      </c>
    </row>
    <row r="337" spans="1:16">
      <c r="A337">
        <v>335</v>
      </c>
      <c r="B337" s="1">
        <v>42544</v>
      </c>
      <c r="C337" s="2">
        <v>0.32548611111111109</v>
      </c>
      <c r="D337">
        <v>33.6</v>
      </c>
      <c r="E337" t="s">
        <v>22</v>
      </c>
      <c r="F337" t="e">
        <f t="shared" si="20"/>
        <v>#NAME?</v>
      </c>
      <c r="G337" t="s">
        <v>22</v>
      </c>
      <c r="H337" t="s">
        <v>23</v>
      </c>
      <c r="I337" t="s">
        <v>24</v>
      </c>
      <c r="J337" t="s">
        <v>23</v>
      </c>
      <c r="K337" t="s">
        <v>24</v>
      </c>
      <c r="L337" t="e">
        <f t="shared" si="21"/>
        <v>#NAME?</v>
      </c>
      <c r="M337" t="s">
        <v>23</v>
      </c>
      <c r="N337" t="s">
        <v>52</v>
      </c>
      <c r="O337" s="5">
        <f t="shared" si="23"/>
        <v>986</v>
      </c>
      <c r="P337" s="6">
        <f t="shared" si="22"/>
        <v>36.359999999999992</v>
      </c>
    </row>
    <row r="338" spans="1:16">
      <c r="A338">
        <v>336</v>
      </c>
      <c r="B338" s="1">
        <v>42544</v>
      </c>
      <c r="C338" s="2">
        <v>0.32756944444444441</v>
      </c>
      <c r="D338">
        <v>33.200000000000003</v>
      </c>
      <c r="E338" t="s">
        <v>22</v>
      </c>
      <c r="F338" t="e">
        <f t="shared" si="20"/>
        <v>#NAME?</v>
      </c>
      <c r="G338" t="s">
        <v>22</v>
      </c>
      <c r="H338" t="s">
        <v>23</v>
      </c>
      <c r="I338" t="s">
        <v>24</v>
      </c>
      <c r="J338" t="s">
        <v>23</v>
      </c>
      <c r="K338" t="s">
        <v>24</v>
      </c>
      <c r="L338" t="e">
        <f t="shared" si="21"/>
        <v>#NAME?</v>
      </c>
      <c r="M338" t="s">
        <v>23</v>
      </c>
      <c r="N338" t="s">
        <v>52</v>
      </c>
      <c r="O338" s="5">
        <f t="shared" si="23"/>
        <v>989</v>
      </c>
      <c r="P338" s="6">
        <f t="shared" si="22"/>
        <v>35.97</v>
      </c>
    </row>
    <row r="339" spans="1:16">
      <c r="A339">
        <v>337</v>
      </c>
      <c r="B339" s="1">
        <v>42544</v>
      </c>
      <c r="C339" s="2">
        <v>0.32965277777777779</v>
      </c>
      <c r="D339">
        <v>33</v>
      </c>
      <c r="E339" t="s">
        <v>22</v>
      </c>
      <c r="F339" t="e">
        <f t="shared" si="20"/>
        <v>#NAME?</v>
      </c>
      <c r="G339" t="s">
        <v>22</v>
      </c>
      <c r="H339" t="s">
        <v>23</v>
      </c>
      <c r="I339" t="s">
        <v>24</v>
      </c>
      <c r="J339" t="s">
        <v>23</v>
      </c>
      <c r="K339" t="s">
        <v>24</v>
      </c>
      <c r="L339" t="e">
        <f t="shared" si="21"/>
        <v>#NAME?</v>
      </c>
      <c r="M339" t="s">
        <v>23</v>
      </c>
      <c r="N339" t="s">
        <v>52</v>
      </c>
      <c r="O339" s="5">
        <f t="shared" si="23"/>
        <v>992</v>
      </c>
      <c r="P339" s="6">
        <f t="shared" si="22"/>
        <v>35.669999999999995</v>
      </c>
    </row>
    <row r="340" spans="1:16">
      <c r="A340">
        <v>338</v>
      </c>
      <c r="B340" s="1">
        <v>42544</v>
      </c>
      <c r="C340" s="2">
        <v>0.33173611111111112</v>
      </c>
      <c r="D340">
        <v>32.799999999999997</v>
      </c>
      <c r="E340" t="s">
        <v>22</v>
      </c>
      <c r="F340" t="e">
        <f t="shared" si="20"/>
        <v>#NAME?</v>
      </c>
      <c r="G340" t="s">
        <v>22</v>
      </c>
      <c r="H340" t="s">
        <v>23</v>
      </c>
      <c r="I340" t="s">
        <v>24</v>
      </c>
      <c r="J340" t="s">
        <v>23</v>
      </c>
      <c r="K340" t="s">
        <v>24</v>
      </c>
      <c r="L340" t="e">
        <f t="shared" si="21"/>
        <v>#NAME?</v>
      </c>
      <c r="M340" t="s">
        <v>23</v>
      </c>
      <c r="N340" t="s">
        <v>52</v>
      </c>
      <c r="O340" s="5">
        <f t="shared" si="23"/>
        <v>995</v>
      </c>
      <c r="P340" s="6">
        <f t="shared" si="22"/>
        <v>35.359999999999992</v>
      </c>
    </row>
    <row r="341" spans="1:16">
      <c r="A341">
        <v>339</v>
      </c>
      <c r="B341" s="1">
        <v>42544</v>
      </c>
      <c r="C341" s="2">
        <v>0.33381944444444445</v>
      </c>
      <c r="D341">
        <v>32.4</v>
      </c>
      <c r="E341" t="s">
        <v>22</v>
      </c>
      <c r="F341" t="e">
        <f t="shared" si="20"/>
        <v>#NAME?</v>
      </c>
      <c r="G341" t="s">
        <v>22</v>
      </c>
      <c r="H341" t="s">
        <v>23</v>
      </c>
      <c r="I341" t="s">
        <v>24</v>
      </c>
      <c r="J341" t="s">
        <v>23</v>
      </c>
      <c r="K341" t="s">
        <v>24</v>
      </c>
      <c r="L341" t="e">
        <f t="shared" si="21"/>
        <v>#NAME?</v>
      </c>
      <c r="M341" t="s">
        <v>23</v>
      </c>
      <c r="N341" t="s">
        <v>52</v>
      </c>
      <c r="O341" s="5">
        <f t="shared" si="23"/>
        <v>998</v>
      </c>
      <c r="P341" s="6">
        <f t="shared" si="22"/>
        <v>34.97</v>
      </c>
    </row>
    <row r="342" spans="1:16">
      <c r="A342">
        <v>340</v>
      </c>
      <c r="B342" s="1">
        <v>42544</v>
      </c>
      <c r="C342" s="2">
        <v>0.33590277777777783</v>
      </c>
      <c r="D342">
        <v>32.200000000000003</v>
      </c>
      <c r="E342" t="s">
        <v>22</v>
      </c>
      <c r="F342" t="e">
        <f t="shared" si="20"/>
        <v>#NAME?</v>
      </c>
      <c r="G342" t="s">
        <v>22</v>
      </c>
      <c r="H342" t="s">
        <v>23</v>
      </c>
      <c r="I342" t="s">
        <v>24</v>
      </c>
      <c r="J342" t="s">
        <v>23</v>
      </c>
      <c r="K342" t="s">
        <v>24</v>
      </c>
      <c r="L342" t="e">
        <f t="shared" si="21"/>
        <v>#NAME?</v>
      </c>
      <c r="M342" t="s">
        <v>23</v>
      </c>
      <c r="N342" t="s">
        <v>52</v>
      </c>
      <c r="O342" s="5">
        <f t="shared" si="23"/>
        <v>1001</v>
      </c>
      <c r="P342" s="6">
        <f t="shared" si="22"/>
        <v>34.669999999999995</v>
      </c>
    </row>
    <row r="343" spans="1:16">
      <c r="A343">
        <v>341</v>
      </c>
      <c r="B343" s="1">
        <v>42544</v>
      </c>
      <c r="C343" s="2">
        <v>0.3379861111111111</v>
      </c>
      <c r="D343">
        <v>31.9</v>
      </c>
      <c r="E343" t="s">
        <v>22</v>
      </c>
      <c r="F343" t="e">
        <f t="shared" si="20"/>
        <v>#NAME?</v>
      </c>
      <c r="G343" t="s">
        <v>22</v>
      </c>
      <c r="H343" t="s">
        <v>23</v>
      </c>
      <c r="I343" t="s">
        <v>24</v>
      </c>
      <c r="J343" t="s">
        <v>23</v>
      </c>
      <c r="K343" t="s">
        <v>24</v>
      </c>
      <c r="L343" t="e">
        <f t="shared" si="21"/>
        <v>#NAME?</v>
      </c>
      <c r="M343" t="s">
        <v>23</v>
      </c>
      <c r="N343" t="s">
        <v>52</v>
      </c>
      <c r="O343" s="5">
        <f t="shared" si="23"/>
        <v>1004</v>
      </c>
      <c r="P343" s="6">
        <f t="shared" si="22"/>
        <v>34.369999999999997</v>
      </c>
    </row>
    <row r="344" spans="1:16">
      <c r="A344">
        <v>342</v>
      </c>
      <c r="B344" s="1">
        <v>42544</v>
      </c>
      <c r="C344" s="2">
        <v>0.34006944444444448</v>
      </c>
      <c r="D344">
        <v>31.7</v>
      </c>
      <c r="E344" t="s">
        <v>22</v>
      </c>
      <c r="F344" t="e">
        <f t="shared" si="20"/>
        <v>#NAME?</v>
      </c>
      <c r="G344" t="s">
        <v>22</v>
      </c>
      <c r="H344" t="s">
        <v>23</v>
      </c>
      <c r="I344" t="s">
        <v>24</v>
      </c>
      <c r="J344" t="s">
        <v>23</v>
      </c>
      <c r="K344" t="s">
        <v>24</v>
      </c>
      <c r="L344" t="e">
        <f t="shared" si="21"/>
        <v>#NAME?</v>
      </c>
      <c r="M344" t="s">
        <v>23</v>
      </c>
      <c r="N344" t="s">
        <v>52</v>
      </c>
      <c r="O344" s="5">
        <f t="shared" si="23"/>
        <v>1007</v>
      </c>
      <c r="P344" s="6">
        <f t="shared" si="22"/>
        <v>34.069999999999993</v>
      </c>
    </row>
    <row r="345" spans="1:16">
      <c r="A345">
        <v>343</v>
      </c>
      <c r="B345" s="1">
        <v>42544</v>
      </c>
      <c r="C345" s="2">
        <v>0.34215277777777775</v>
      </c>
      <c r="D345">
        <v>31.5</v>
      </c>
      <c r="E345" t="s">
        <v>22</v>
      </c>
      <c r="F345" t="e">
        <f t="shared" si="20"/>
        <v>#NAME?</v>
      </c>
      <c r="G345" t="s">
        <v>22</v>
      </c>
      <c r="H345" t="s">
        <v>23</v>
      </c>
      <c r="I345" t="s">
        <v>24</v>
      </c>
      <c r="J345" t="s">
        <v>23</v>
      </c>
      <c r="K345" t="s">
        <v>24</v>
      </c>
      <c r="L345" t="e">
        <f t="shared" si="21"/>
        <v>#NAME?</v>
      </c>
      <c r="M345" t="s">
        <v>23</v>
      </c>
      <c r="N345" t="s">
        <v>52</v>
      </c>
      <c r="O345" s="5">
        <f t="shared" si="23"/>
        <v>1010</v>
      </c>
      <c r="P345" s="6">
        <f t="shared" si="22"/>
        <v>33.779999999999994</v>
      </c>
    </row>
    <row r="346" spans="1:16">
      <c r="A346">
        <v>344</v>
      </c>
      <c r="B346" s="1">
        <v>42544</v>
      </c>
      <c r="C346" s="2">
        <v>0.34423611111111113</v>
      </c>
      <c r="D346">
        <v>31.3</v>
      </c>
      <c r="E346" t="s">
        <v>22</v>
      </c>
      <c r="F346" t="e">
        <f t="shared" si="20"/>
        <v>#NAME?</v>
      </c>
      <c r="G346" t="s">
        <v>22</v>
      </c>
      <c r="H346" t="s">
        <v>23</v>
      </c>
      <c r="I346" t="s">
        <v>24</v>
      </c>
      <c r="J346" t="s">
        <v>23</v>
      </c>
      <c r="K346" t="s">
        <v>24</v>
      </c>
      <c r="L346" t="e">
        <f t="shared" si="21"/>
        <v>#NAME?</v>
      </c>
      <c r="M346" t="s">
        <v>23</v>
      </c>
      <c r="N346" t="s">
        <v>52</v>
      </c>
      <c r="O346" s="5">
        <f t="shared" si="23"/>
        <v>1013</v>
      </c>
      <c r="P346" s="6">
        <f t="shared" si="22"/>
        <v>33.559999999999995</v>
      </c>
    </row>
    <row r="347" spans="1:16">
      <c r="A347">
        <v>345</v>
      </c>
      <c r="B347" s="1">
        <v>42544</v>
      </c>
      <c r="C347" s="2">
        <v>0.34631944444444446</v>
      </c>
      <c r="D347">
        <v>31</v>
      </c>
      <c r="E347" t="s">
        <v>22</v>
      </c>
      <c r="F347" t="e">
        <f t="shared" si="20"/>
        <v>#NAME?</v>
      </c>
      <c r="G347" t="s">
        <v>22</v>
      </c>
      <c r="H347" t="s">
        <v>23</v>
      </c>
      <c r="I347" t="s">
        <v>24</v>
      </c>
      <c r="J347" t="s">
        <v>23</v>
      </c>
      <c r="K347" t="s">
        <v>24</v>
      </c>
      <c r="L347" t="e">
        <f t="shared" si="21"/>
        <v>#NAME?</v>
      </c>
      <c r="M347" t="s">
        <v>23</v>
      </c>
      <c r="N347" t="s">
        <v>52</v>
      </c>
      <c r="O347" s="5">
        <f t="shared" si="23"/>
        <v>1016</v>
      </c>
      <c r="P347" s="6">
        <f t="shared" si="22"/>
        <v>33.18</v>
      </c>
    </row>
    <row r="348" spans="1:16">
      <c r="B348" s="1"/>
      <c r="C348" s="2"/>
      <c r="O348" s="5"/>
      <c r="P348" s="6"/>
    </row>
    <row r="349" spans="1:16">
      <c r="B349" s="1"/>
      <c r="C349" s="2"/>
      <c r="O349" s="5"/>
      <c r="P349" s="6"/>
    </row>
    <row r="350" spans="1:16">
      <c r="B350" s="1"/>
      <c r="C350" s="2"/>
      <c r="O350" s="5"/>
      <c r="P350" s="6"/>
    </row>
    <row r="351" spans="1:16">
      <c r="B351" s="1"/>
      <c r="C351" s="2"/>
      <c r="O351" s="5"/>
      <c r="P351" s="6"/>
    </row>
    <row r="352" spans="1:16">
      <c r="B352" s="1"/>
      <c r="C352" s="2"/>
      <c r="O352" s="5"/>
      <c r="P352" s="6"/>
    </row>
    <row r="353" spans="2:16">
      <c r="B353" s="1"/>
      <c r="C353" s="2"/>
      <c r="O353" s="5"/>
      <c r="P353" s="6"/>
    </row>
    <row r="354" spans="2:16">
      <c r="B354" s="1"/>
      <c r="C354" s="2"/>
      <c r="O354" s="5"/>
      <c r="P354" s="6"/>
    </row>
    <row r="355" spans="2:16">
      <c r="B355" s="1"/>
      <c r="C355" s="2"/>
      <c r="O355" s="5"/>
      <c r="P355" s="6"/>
    </row>
    <row r="356" spans="2:16">
      <c r="B356" s="1"/>
      <c r="C356" s="2"/>
      <c r="O356" s="5"/>
      <c r="P356" s="6"/>
    </row>
    <row r="357" spans="2:16">
      <c r="B357" s="1"/>
      <c r="C357" s="2"/>
      <c r="O357" s="5"/>
      <c r="P357" s="6"/>
    </row>
    <row r="358" spans="2:16">
      <c r="B358" s="1"/>
      <c r="C358" s="2"/>
      <c r="O358" s="5"/>
      <c r="P358" s="6"/>
    </row>
    <row r="359" spans="2:16">
      <c r="B359" s="1"/>
      <c r="C359" s="2"/>
      <c r="O359" s="5"/>
      <c r="P359" s="6"/>
    </row>
    <row r="360" spans="2:16">
      <c r="B360" s="1"/>
      <c r="C360" s="2"/>
      <c r="O360" s="5"/>
      <c r="P360" s="6"/>
    </row>
    <row r="361" spans="2:16">
      <c r="B361" s="1"/>
      <c r="C361" s="2"/>
      <c r="O361" s="5"/>
      <c r="P361" s="6"/>
    </row>
    <row r="362" spans="2:16">
      <c r="B362" s="1"/>
      <c r="C362" s="2"/>
      <c r="O362" s="5"/>
      <c r="P362" s="6"/>
    </row>
    <row r="363" spans="2:16">
      <c r="B363" s="1"/>
      <c r="C363" s="2"/>
      <c r="O363" s="5"/>
      <c r="P363" s="6"/>
    </row>
    <row r="364" spans="2:16">
      <c r="B364" s="1"/>
      <c r="C364" s="2"/>
      <c r="O364" s="5"/>
      <c r="P364" s="6"/>
    </row>
    <row r="365" spans="2:16">
      <c r="B365" s="1"/>
      <c r="C365" s="2"/>
      <c r="O365" s="5"/>
      <c r="P365" s="6"/>
    </row>
    <row r="366" spans="2:16">
      <c r="B366" s="1"/>
      <c r="C366" s="2"/>
      <c r="O366" s="5"/>
      <c r="P366" s="6"/>
    </row>
    <row r="367" spans="2:16">
      <c r="B367" s="1"/>
      <c r="C367" s="2"/>
      <c r="O367" s="5"/>
      <c r="P367" s="6"/>
    </row>
    <row r="368" spans="2:16">
      <c r="B368" s="1"/>
      <c r="C368" s="2"/>
      <c r="O368" s="5"/>
      <c r="P368" s="6"/>
    </row>
    <row r="369" spans="2:16">
      <c r="B369" s="1"/>
      <c r="C369" s="2"/>
      <c r="O369" s="5"/>
      <c r="P369" s="6"/>
    </row>
    <row r="370" spans="2:16">
      <c r="B370" s="1"/>
      <c r="C370" s="2"/>
      <c r="O370" s="5"/>
      <c r="P370" s="6"/>
    </row>
    <row r="371" spans="2:16">
      <c r="B371" s="1"/>
      <c r="C371" s="2"/>
      <c r="O371" s="5"/>
      <c r="P371" s="6"/>
    </row>
    <row r="372" spans="2:16">
      <c r="B372" s="1"/>
      <c r="C372" s="2"/>
      <c r="O372" s="5"/>
      <c r="P372" s="6"/>
    </row>
    <row r="373" spans="2:16">
      <c r="B373" s="1"/>
      <c r="C373" s="2"/>
      <c r="O373" s="5"/>
      <c r="P373" s="6"/>
    </row>
    <row r="374" spans="2:16">
      <c r="B374" s="1"/>
      <c r="C374" s="2"/>
      <c r="O374" s="5"/>
      <c r="P374" s="6"/>
    </row>
    <row r="375" spans="2:16">
      <c r="B375" s="1"/>
      <c r="C375" s="2"/>
      <c r="O375" s="5"/>
      <c r="P375" s="6"/>
    </row>
    <row r="376" spans="2:16">
      <c r="B376" s="1"/>
      <c r="C376" s="2"/>
      <c r="O376" s="5"/>
      <c r="P376" s="6"/>
    </row>
    <row r="377" spans="2:16">
      <c r="B377" s="1"/>
      <c r="C377" s="2"/>
      <c r="O377" s="5"/>
      <c r="P377" s="6"/>
    </row>
    <row r="378" spans="2:16">
      <c r="B378" s="1"/>
      <c r="C378" s="2"/>
      <c r="O378" s="5"/>
      <c r="P378" s="6"/>
    </row>
    <row r="379" spans="2:16">
      <c r="B379" s="1"/>
      <c r="C379" s="2"/>
      <c r="O379" s="5"/>
      <c r="P379" s="6"/>
    </row>
    <row r="380" spans="2:16">
      <c r="B380" s="1"/>
      <c r="C380" s="2"/>
      <c r="O380" s="5"/>
      <c r="P380" s="6"/>
    </row>
    <row r="381" spans="2:16">
      <c r="B381" s="1"/>
      <c r="C381" s="2"/>
      <c r="O381" s="5"/>
      <c r="P381" s="6"/>
    </row>
    <row r="382" spans="2:16">
      <c r="B382" s="1"/>
      <c r="C382" s="2"/>
      <c r="O382" s="5"/>
      <c r="P382" s="6"/>
    </row>
    <row r="383" spans="2:16">
      <c r="B383" s="1"/>
      <c r="C383" s="2"/>
      <c r="O383" s="5"/>
      <c r="P383" s="6"/>
    </row>
    <row r="384" spans="2:16">
      <c r="B384" s="1"/>
      <c r="C384" s="2"/>
      <c r="O384" s="5"/>
      <c r="P384" s="6"/>
    </row>
    <row r="385" spans="2:16">
      <c r="B385" s="1"/>
      <c r="C385" s="2"/>
      <c r="O385" s="5"/>
      <c r="P385" s="6"/>
    </row>
    <row r="386" spans="2:16">
      <c r="B386" s="1"/>
      <c r="C386" s="2"/>
      <c r="O386" s="5"/>
      <c r="P386" s="6"/>
    </row>
    <row r="387" spans="2:16">
      <c r="B387" s="1"/>
      <c r="C387" s="2"/>
      <c r="O387" s="5"/>
      <c r="P387" s="6"/>
    </row>
    <row r="388" spans="2:16">
      <c r="B388" s="1"/>
      <c r="C388" s="2"/>
      <c r="O388" s="5"/>
      <c r="P388" s="6"/>
    </row>
    <row r="389" spans="2:16">
      <c r="B389" s="1"/>
      <c r="C389" s="2"/>
      <c r="O389" s="5"/>
      <c r="P389" s="6"/>
    </row>
    <row r="390" spans="2:16">
      <c r="B390" s="1"/>
      <c r="C390" s="2"/>
      <c r="O390" s="5"/>
      <c r="P390" s="6"/>
    </row>
    <row r="391" spans="2:16">
      <c r="B391" s="1"/>
      <c r="C391" s="2"/>
      <c r="O391" s="5"/>
      <c r="P391" s="6"/>
    </row>
    <row r="392" spans="2:16">
      <c r="B392" s="1"/>
      <c r="C392" s="2"/>
      <c r="O392" s="5"/>
      <c r="P392" s="6"/>
    </row>
    <row r="393" spans="2:16">
      <c r="B393" s="1"/>
      <c r="C393" s="2"/>
      <c r="O393" s="5"/>
      <c r="P393" s="6"/>
    </row>
    <row r="394" spans="2:16">
      <c r="B394" s="1"/>
      <c r="C394" s="2"/>
      <c r="O394" s="5"/>
      <c r="P394" s="6"/>
    </row>
    <row r="395" spans="2:16">
      <c r="B395" s="1"/>
      <c r="C395" s="2"/>
      <c r="O395" s="5"/>
      <c r="P395" s="6"/>
    </row>
    <row r="396" spans="2:16">
      <c r="B396" s="1"/>
      <c r="C396" s="2"/>
      <c r="O396" s="5"/>
      <c r="P396" s="6"/>
    </row>
    <row r="397" spans="2:16">
      <c r="B397" s="1"/>
      <c r="C397" s="2"/>
      <c r="O397" s="5"/>
      <c r="P397" s="6"/>
    </row>
    <row r="398" spans="2:16">
      <c r="B398" s="1"/>
      <c r="C398" s="2"/>
      <c r="O398" s="5"/>
      <c r="P398" s="6"/>
    </row>
    <row r="399" spans="2:16">
      <c r="B399" s="1"/>
      <c r="C399" s="2"/>
      <c r="O399" s="5"/>
      <c r="P399" s="6"/>
    </row>
    <row r="400" spans="2:16">
      <c r="B400" s="1"/>
      <c r="C400" s="2"/>
      <c r="O400" s="5"/>
      <c r="P400" s="6"/>
    </row>
    <row r="401" spans="2:16">
      <c r="B401" s="1"/>
      <c r="C401" s="2"/>
      <c r="O401" s="5"/>
      <c r="P401" s="6"/>
    </row>
    <row r="402" spans="2:16">
      <c r="B402" s="1"/>
      <c r="C402" s="2"/>
      <c r="O402" s="5"/>
      <c r="P402" s="6"/>
    </row>
    <row r="403" spans="2:16">
      <c r="B403" s="1"/>
      <c r="C403" s="2"/>
      <c r="O403" s="5"/>
      <c r="P403" s="6"/>
    </row>
    <row r="404" spans="2:16">
      <c r="B404" s="1"/>
      <c r="C404" s="2"/>
      <c r="O404" s="5"/>
      <c r="P404" s="6"/>
    </row>
    <row r="405" spans="2:16">
      <c r="B405" s="1"/>
      <c r="C405" s="2"/>
      <c r="O405" s="5"/>
      <c r="P405" s="6"/>
    </row>
    <row r="406" spans="2:16">
      <c r="B406" s="1"/>
      <c r="C406" s="2"/>
      <c r="O406" s="5"/>
      <c r="P406" s="6"/>
    </row>
    <row r="407" spans="2:16">
      <c r="B407" s="1"/>
      <c r="C407" s="2"/>
      <c r="O407" s="5"/>
      <c r="P407" s="6"/>
    </row>
    <row r="408" spans="2:16">
      <c r="B408" s="1"/>
      <c r="C408" s="2"/>
      <c r="O408" s="5"/>
      <c r="P408" s="6"/>
    </row>
    <row r="409" spans="2:16">
      <c r="B409" s="1"/>
      <c r="C409" s="2"/>
      <c r="O409" s="5"/>
      <c r="P409" s="6"/>
    </row>
    <row r="410" spans="2:16">
      <c r="B410" s="1"/>
      <c r="C410" s="2"/>
      <c r="O410" s="5"/>
      <c r="P410" s="6"/>
    </row>
    <row r="411" spans="2:16">
      <c r="B411" s="1"/>
      <c r="C411" s="2"/>
      <c r="O411" s="5"/>
      <c r="P411" s="6"/>
    </row>
    <row r="412" spans="2:16">
      <c r="B412" s="1"/>
      <c r="C412" s="2"/>
      <c r="O412" s="5"/>
      <c r="P412" s="6"/>
    </row>
    <row r="413" spans="2:16">
      <c r="B413" s="1"/>
      <c r="C413" s="2"/>
      <c r="O413" s="5"/>
      <c r="P413" s="6"/>
    </row>
    <row r="414" spans="2:16">
      <c r="B414" s="1"/>
      <c r="C414" s="2"/>
      <c r="O414" s="5"/>
      <c r="P414" s="6"/>
    </row>
    <row r="415" spans="2:16">
      <c r="B415" s="1"/>
      <c r="C415" s="2"/>
      <c r="O415" s="5"/>
      <c r="P415" s="6"/>
    </row>
    <row r="416" spans="2:16">
      <c r="B416" s="1"/>
      <c r="C416" s="2"/>
      <c r="O416" s="5"/>
      <c r="P416" s="6"/>
    </row>
    <row r="417" spans="2:16">
      <c r="B417" s="1"/>
      <c r="C417" s="2"/>
      <c r="O417" s="5"/>
      <c r="P417" s="6"/>
    </row>
    <row r="418" spans="2:16">
      <c r="B418" s="1"/>
      <c r="C418" s="2"/>
      <c r="O418" s="5"/>
      <c r="P418" s="6"/>
    </row>
    <row r="419" spans="2:16">
      <c r="B419" s="1"/>
      <c r="C419" s="2"/>
      <c r="O419" s="5"/>
      <c r="P419" s="6"/>
    </row>
    <row r="420" spans="2:16">
      <c r="B420" s="1"/>
      <c r="C420" s="2"/>
      <c r="O420" s="5"/>
      <c r="P420" s="6"/>
    </row>
    <row r="421" spans="2:16">
      <c r="B421" s="1"/>
      <c r="C421" s="2"/>
      <c r="O421" s="5"/>
      <c r="P421" s="6"/>
    </row>
    <row r="422" spans="2:16">
      <c r="B422" s="1"/>
      <c r="C422" s="2"/>
      <c r="O422" s="5"/>
      <c r="P422" s="6"/>
    </row>
    <row r="423" spans="2:16">
      <c r="B423" s="1"/>
      <c r="C423" s="2"/>
      <c r="O423" s="5"/>
      <c r="P423" s="6"/>
    </row>
    <row r="424" spans="2:16">
      <c r="B424" s="1"/>
      <c r="C424" s="2"/>
      <c r="O424" s="5"/>
      <c r="P424" s="6"/>
    </row>
    <row r="425" spans="2:16">
      <c r="B425" s="1"/>
      <c r="C425" s="2"/>
    </row>
    <row r="426" spans="2:16">
      <c r="B426" s="1"/>
      <c r="C426" s="2"/>
    </row>
    <row r="427" spans="2:16">
      <c r="B427" s="1"/>
      <c r="C427" s="2"/>
    </row>
    <row r="428" spans="2:16">
      <c r="B428" s="1"/>
      <c r="C428" s="2"/>
    </row>
    <row r="429" spans="2:16">
      <c r="B429" s="1"/>
      <c r="C429" s="2"/>
    </row>
    <row r="430" spans="2:16">
      <c r="B430" s="1"/>
      <c r="C430" s="2"/>
    </row>
    <row r="431" spans="2:16">
      <c r="B431" s="1"/>
      <c r="C431" s="2"/>
    </row>
    <row r="432" spans="2:16">
      <c r="B432" s="1"/>
      <c r="C432" s="2"/>
    </row>
    <row r="433" spans="2:3">
      <c r="B433" s="1"/>
      <c r="C433" s="2"/>
    </row>
    <row r="434" spans="2:3">
      <c r="B434" s="1"/>
      <c r="C434" s="2"/>
    </row>
    <row r="435" spans="2:3">
      <c r="B435" s="1"/>
      <c r="C435" s="2"/>
    </row>
    <row r="436" spans="2:3">
      <c r="B436" s="1"/>
      <c r="C436" s="2"/>
    </row>
    <row r="437" spans="2:3">
      <c r="B437" s="1"/>
      <c r="C437" s="2"/>
    </row>
    <row r="438" spans="2:3">
      <c r="B438" s="1"/>
      <c r="C438" s="2"/>
    </row>
    <row r="439" spans="2:3">
      <c r="B439" s="1"/>
      <c r="C439" s="2"/>
    </row>
    <row r="440" spans="2:3">
      <c r="B440" s="1"/>
      <c r="C440" s="2"/>
    </row>
    <row r="441" spans="2:3">
      <c r="B441" s="1"/>
      <c r="C441" s="2"/>
    </row>
    <row r="442" spans="2:3">
      <c r="B442" s="1"/>
      <c r="C442" s="2"/>
    </row>
    <row r="443" spans="2:3">
      <c r="B443" s="1"/>
      <c r="C443" s="2"/>
    </row>
    <row r="444" spans="2:3">
      <c r="B444" s="1"/>
      <c r="C444" s="2"/>
    </row>
    <row r="445" spans="2:3">
      <c r="B445" s="1"/>
      <c r="C445" s="2"/>
    </row>
    <row r="446" spans="2:3">
      <c r="B446" s="1"/>
      <c r="C446" s="2"/>
    </row>
    <row r="447" spans="2:3">
      <c r="B447" s="1"/>
      <c r="C447" s="2"/>
    </row>
    <row r="448" spans="2:3">
      <c r="B448" s="1"/>
      <c r="C448" s="2"/>
    </row>
    <row r="449" spans="2:3">
      <c r="B449" s="1"/>
      <c r="C449" s="2"/>
    </row>
    <row r="450" spans="2:3">
      <c r="B450" s="1"/>
      <c r="C450" s="2"/>
    </row>
    <row r="451" spans="2:3">
      <c r="B451" s="1"/>
      <c r="C451" s="2"/>
    </row>
    <row r="452" spans="2:3">
      <c r="B452" s="1"/>
      <c r="C452" s="2"/>
    </row>
    <row r="453" spans="2:3">
      <c r="B453" s="1"/>
      <c r="C453" s="2"/>
    </row>
    <row r="454" spans="2:3">
      <c r="B454" s="1"/>
      <c r="C454" s="2"/>
    </row>
    <row r="455" spans="2:3">
      <c r="B455" s="1"/>
      <c r="C455" s="2"/>
    </row>
    <row r="456" spans="2:3">
      <c r="B456" s="1"/>
      <c r="C456" s="2"/>
    </row>
    <row r="457" spans="2:3">
      <c r="B457" s="1"/>
      <c r="C457" s="2"/>
    </row>
    <row r="458" spans="2:3">
      <c r="B458" s="1"/>
      <c r="C458" s="2"/>
    </row>
    <row r="459" spans="2:3">
      <c r="B459" s="1"/>
      <c r="C459" s="2"/>
    </row>
    <row r="460" spans="2:3">
      <c r="B460" s="1"/>
      <c r="C460" s="2"/>
    </row>
    <row r="461" spans="2:3">
      <c r="B461" s="1"/>
      <c r="C461" s="2"/>
    </row>
    <row r="462" spans="2:3">
      <c r="B462" s="1"/>
      <c r="C462" s="2"/>
    </row>
    <row r="463" spans="2:3">
      <c r="B463" s="1"/>
      <c r="C463" s="2"/>
    </row>
    <row r="464" spans="2:3">
      <c r="B464" s="1"/>
      <c r="C464" s="2"/>
    </row>
    <row r="465" spans="2:3">
      <c r="B465" s="1"/>
      <c r="C465" s="2"/>
    </row>
    <row r="466" spans="2:3">
      <c r="B466" s="1"/>
      <c r="C466" s="2"/>
    </row>
    <row r="467" spans="2:3">
      <c r="B467" s="1"/>
      <c r="C467" s="2"/>
    </row>
    <row r="468" spans="2:3">
      <c r="B468" s="1"/>
      <c r="C468" s="2"/>
    </row>
    <row r="469" spans="2:3">
      <c r="B469" s="1"/>
      <c r="C469" s="2"/>
    </row>
    <row r="470" spans="2:3">
      <c r="B470" s="1"/>
      <c r="C470" s="2"/>
    </row>
    <row r="471" spans="2:3">
      <c r="B471" s="1"/>
      <c r="C471" s="2"/>
    </row>
    <row r="472" spans="2:3">
      <c r="B472" s="1"/>
      <c r="C472" s="2"/>
    </row>
    <row r="473" spans="2:3">
      <c r="B473" s="1"/>
      <c r="C473" s="2"/>
    </row>
    <row r="474" spans="2:3">
      <c r="B474" s="1"/>
      <c r="C474" s="2"/>
    </row>
    <row r="475" spans="2:3">
      <c r="B475" s="1"/>
      <c r="C475" s="2"/>
    </row>
    <row r="476" spans="2:3">
      <c r="B476" s="1"/>
      <c r="C476" s="2"/>
    </row>
    <row r="477" spans="2:3">
      <c r="B477" s="1"/>
      <c r="C477" s="2"/>
    </row>
    <row r="478" spans="2:3">
      <c r="B478" s="1"/>
      <c r="C478" s="2"/>
    </row>
    <row r="479" spans="2:3">
      <c r="B479" s="1"/>
      <c r="C479" s="2"/>
    </row>
    <row r="480" spans="2:3">
      <c r="B480" s="1"/>
      <c r="C480" s="2"/>
    </row>
    <row r="481" spans="2:3">
      <c r="B481" s="1"/>
      <c r="C481" s="2"/>
    </row>
    <row r="482" spans="2:3">
      <c r="B482" s="1"/>
      <c r="C482" s="2"/>
    </row>
    <row r="483" spans="2:3">
      <c r="B483" s="1"/>
      <c r="C483" s="2"/>
    </row>
    <row r="484" spans="2:3">
      <c r="B484" s="1"/>
      <c r="C484" s="2"/>
    </row>
    <row r="485" spans="2:3">
      <c r="B485" s="1"/>
      <c r="C485" s="2"/>
    </row>
    <row r="486" spans="2:3">
      <c r="B486" s="1"/>
      <c r="C486" s="2"/>
    </row>
    <row r="487" spans="2:3">
      <c r="B487" s="1"/>
      <c r="C487" s="2"/>
    </row>
    <row r="488" spans="2:3">
      <c r="B488" s="1"/>
      <c r="C488" s="2"/>
    </row>
    <row r="489" spans="2:3">
      <c r="B489" s="1"/>
      <c r="C489" s="2"/>
    </row>
    <row r="490" spans="2:3">
      <c r="B490" s="1"/>
      <c r="C490" s="2"/>
    </row>
    <row r="491" spans="2:3">
      <c r="B491" s="1"/>
      <c r="C491" s="2"/>
    </row>
    <row r="492" spans="2:3">
      <c r="B492" s="1"/>
      <c r="C492" s="2"/>
    </row>
    <row r="493" spans="2:3">
      <c r="B493" s="1"/>
      <c r="C493" s="2"/>
    </row>
    <row r="494" spans="2:3">
      <c r="B494" s="1"/>
      <c r="C494" s="2"/>
    </row>
    <row r="495" spans="2:3">
      <c r="B495" s="1"/>
      <c r="C495" s="2"/>
    </row>
    <row r="496" spans="2:3">
      <c r="B496" s="1"/>
      <c r="C496" s="2"/>
    </row>
    <row r="497" spans="2:3">
      <c r="B497" s="1"/>
      <c r="C497" s="2"/>
    </row>
    <row r="498" spans="2:3">
      <c r="B498" s="1"/>
      <c r="C498" s="2"/>
    </row>
    <row r="499" spans="2:3">
      <c r="B499" s="1"/>
      <c r="C499" s="2"/>
    </row>
    <row r="500" spans="2:3">
      <c r="B500" s="1"/>
      <c r="C500" s="2"/>
    </row>
    <row r="501" spans="2:3">
      <c r="B501" s="1"/>
      <c r="C501" s="2"/>
    </row>
    <row r="502" spans="2:3">
      <c r="B502" s="1"/>
      <c r="C502" s="2"/>
    </row>
    <row r="503" spans="2:3">
      <c r="B503" s="1"/>
      <c r="C503" s="2"/>
    </row>
    <row r="504" spans="2:3">
      <c r="B504" s="1"/>
      <c r="C504" s="2"/>
    </row>
    <row r="505" spans="2:3">
      <c r="B505" s="1"/>
      <c r="C505" s="2"/>
    </row>
    <row r="506" spans="2:3">
      <c r="B506" s="1"/>
      <c r="C506" s="2"/>
    </row>
    <row r="507" spans="2:3">
      <c r="B507" s="1"/>
      <c r="C507" s="2"/>
    </row>
    <row r="508" spans="2:3">
      <c r="B508" s="1"/>
      <c r="C508" s="2"/>
    </row>
    <row r="509" spans="2:3">
      <c r="B509" s="1"/>
      <c r="C509" s="2"/>
    </row>
    <row r="510" spans="2:3">
      <c r="B510" s="1"/>
      <c r="C510" s="2"/>
    </row>
    <row r="511" spans="2:3">
      <c r="B511" s="1"/>
      <c r="C511" s="2"/>
    </row>
    <row r="512" spans="2:3">
      <c r="B512" s="1"/>
      <c r="C512" s="2"/>
    </row>
    <row r="513" spans="2:3">
      <c r="B513" s="1"/>
      <c r="C513" s="2"/>
    </row>
    <row r="514" spans="2:3">
      <c r="B514" s="1"/>
      <c r="C514" s="2"/>
    </row>
    <row r="515" spans="2:3">
      <c r="B515" s="1"/>
      <c r="C515" s="2"/>
    </row>
    <row r="516" spans="2:3">
      <c r="B516" s="1"/>
      <c r="C516" s="2"/>
    </row>
    <row r="517" spans="2:3">
      <c r="B517" s="1"/>
      <c r="C517" s="2"/>
    </row>
    <row r="518" spans="2:3">
      <c r="B518" s="1"/>
      <c r="C518" s="2"/>
    </row>
    <row r="519" spans="2:3">
      <c r="B519" s="1"/>
      <c r="C519" s="2"/>
    </row>
    <row r="520" spans="2:3">
      <c r="B520" s="1"/>
      <c r="C520" s="2"/>
    </row>
    <row r="521" spans="2:3">
      <c r="B521" s="1"/>
      <c r="C521" s="2"/>
    </row>
    <row r="522" spans="2:3">
      <c r="B522" s="1"/>
      <c r="C522" s="2"/>
    </row>
    <row r="523" spans="2:3">
      <c r="B523" s="1"/>
      <c r="C523" s="2"/>
    </row>
    <row r="524" spans="2:3">
      <c r="B524" s="1"/>
      <c r="C524" s="2"/>
    </row>
    <row r="525" spans="2:3">
      <c r="B525" s="1"/>
      <c r="C525" s="2"/>
    </row>
    <row r="526" spans="2:3">
      <c r="B526" s="1"/>
      <c r="C526" s="2"/>
    </row>
    <row r="527" spans="2:3">
      <c r="B527" s="1"/>
      <c r="C527" s="2"/>
    </row>
    <row r="528" spans="2:3">
      <c r="B528" s="1"/>
      <c r="C528" s="2"/>
    </row>
    <row r="529" spans="2:3">
      <c r="B529" s="1"/>
      <c r="C529" s="2"/>
    </row>
    <row r="530" spans="2:3">
      <c r="B530" s="1"/>
      <c r="C530" s="2"/>
    </row>
    <row r="531" spans="2:3">
      <c r="B531" s="1"/>
      <c r="C531" s="2"/>
    </row>
    <row r="532" spans="2:3">
      <c r="B532" s="1"/>
      <c r="C532" s="2"/>
    </row>
    <row r="533" spans="2:3">
      <c r="B533" s="1"/>
      <c r="C533" s="2"/>
    </row>
    <row r="534" spans="2:3">
      <c r="B534" s="1"/>
      <c r="C534" s="2"/>
    </row>
    <row r="535" spans="2:3">
      <c r="B535" s="1"/>
      <c r="C535" s="2"/>
    </row>
    <row r="536" spans="2:3">
      <c r="B536" s="1"/>
      <c r="C536" s="2"/>
    </row>
    <row r="537" spans="2:3">
      <c r="B537" s="1"/>
      <c r="C537" s="2"/>
    </row>
    <row r="538" spans="2:3">
      <c r="B538" s="1"/>
      <c r="C538" s="2"/>
    </row>
    <row r="539" spans="2:3">
      <c r="B539" s="1"/>
      <c r="C539" s="2"/>
    </row>
    <row r="540" spans="2:3">
      <c r="B540" s="1"/>
      <c r="C540" s="2"/>
    </row>
    <row r="541" spans="2:3">
      <c r="B541" s="1"/>
      <c r="C541" s="2"/>
    </row>
    <row r="542" spans="2:3">
      <c r="B542" s="1"/>
      <c r="C542" s="2"/>
    </row>
    <row r="543" spans="2:3">
      <c r="B543" s="1"/>
      <c r="C543" s="2"/>
    </row>
    <row r="544" spans="2:3">
      <c r="B544" s="1"/>
      <c r="C544" s="2"/>
    </row>
    <row r="545" spans="2:3">
      <c r="B545" s="1"/>
      <c r="C545" s="2"/>
    </row>
    <row r="546" spans="2:3">
      <c r="B546" s="1"/>
      <c r="C546" s="2"/>
    </row>
    <row r="547" spans="2:3">
      <c r="B547" s="1"/>
      <c r="C547" s="2"/>
    </row>
    <row r="548" spans="2:3">
      <c r="B548" s="1"/>
      <c r="C548" s="2"/>
    </row>
    <row r="549" spans="2:3">
      <c r="B549" s="1"/>
      <c r="C549" s="2"/>
    </row>
    <row r="550" spans="2:3">
      <c r="B550" s="1"/>
      <c r="C550" s="2"/>
    </row>
    <row r="551" spans="2:3">
      <c r="B551" s="1"/>
      <c r="C551" s="2"/>
    </row>
    <row r="552" spans="2:3">
      <c r="B552" s="1"/>
      <c r="C552" s="2"/>
    </row>
    <row r="553" spans="2:3">
      <c r="B553" s="1"/>
      <c r="C553" s="2"/>
    </row>
    <row r="554" spans="2:3">
      <c r="B554" s="1"/>
      <c r="C554" s="2"/>
    </row>
    <row r="555" spans="2:3">
      <c r="B555" s="1"/>
      <c r="C555" s="2"/>
    </row>
    <row r="556" spans="2:3">
      <c r="B556" s="1"/>
      <c r="C556" s="2"/>
    </row>
    <row r="557" spans="2:3">
      <c r="B557" s="1"/>
      <c r="C557" s="2"/>
    </row>
    <row r="558" spans="2:3">
      <c r="B558" s="1"/>
      <c r="C558" s="2"/>
    </row>
    <row r="559" spans="2:3">
      <c r="B559" s="1"/>
      <c r="C559" s="2"/>
    </row>
    <row r="560" spans="2:3">
      <c r="B560" s="1"/>
      <c r="C560" s="2"/>
    </row>
    <row r="561" spans="2:3">
      <c r="B561" s="1"/>
      <c r="C561" s="2"/>
    </row>
    <row r="562" spans="2:3">
      <c r="B562" s="1"/>
      <c r="C562" s="2"/>
    </row>
    <row r="563" spans="2:3">
      <c r="B563" s="1"/>
      <c r="C563" s="2"/>
    </row>
    <row r="564" spans="2:3">
      <c r="B564" s="1"/>
      <c r="C564" s="2"/>
    </row>
    <row r="565" spans="2:3">
      <c r="B565" s="1"/>
      <c r="C565" s="2"/>
    </row>
    <row r="566" spans="2:3">
      <c r="B566" s="1"/>
      <c r="C566" s="2"/>
    </row>
    <row r="567" spans="2:3">
      <c r="B567" s="1"/>
      <c r="C567" s="2"/>
    </row>
    <row r="568" spans="2:3">
      <c r="B568" s="1"/>
      <c r="C568" s="2"/>
    </row>
    <row r="569" spans="2:3">
      <c r="B569" s="1"/>
      <c r="C569" s="2"/>
    </row>
    <row r="570" spans="2:3">
      <c r="B570" s="1"/>
      <c r="C570" s="2"/>
    </row>
    <row r="571" spans="2:3">
      <c r="B571" s="1"/>
      <c r="C571" s="2"/>
    </row>
    <row r="572" spans="2:3">
      <c r="B572" s="1"/>
      <c r="C572" s="2"/>
    </row>
    <row r="573" spans="2:3">
      <c r="B573" s="1"/>
      <c r="C573" s="2"/>
    </row>
    <row r="574" spans="2:3">
      <c r="B574" s="1"/>
      <c r="C574" s="2"/>
    </row>
    <row r="575" spans="2:3">
      <c r="B575" s="1"/>
      <c r="C575" s="2"/>
    </row>
    <row r="576" spans="2:3">
      <c r="B576" s="1"/>
      <c r="C576" s="2"/>
    </row>
    <row r="577" spans="2:3">
      <c r="B577" s="1"/>
      <c r="C577" s="2"/>
    </row>
    <row r="578" spans="2:3">
      <c r="B578" s="1"/>
      <c r="C578" s="2"/>
    </row>
    <row r="579" spans="2:3">
      <c r="B579" s="1"/>
      <c r="C579" s="2"/>
    </row>
    <row r="580" spans="2:3">
      <c r="B580" s="1"/>
      <c r="C580" s="2"/>
    </row>
    <row r="581" spans="2:3">
      <c r="B581" s="1"/>
      <c r="C581" s="2"/>
    </row>
    <row r="582" spans="2:3">
      <c r="B582" s="1"/>
      <c r="C582" s="2"/>
    </row>
    <row r="583" spans="2:3">
      <c r="B583" s="1"/>
      <c r="C583" s="2"/>
    </row>
    <row r="584" spans="2:3">
      <c r="B584" s="1"/>
      <c r="C584" s="2"/>
    </row>
    <row r="585" spans="2:3">
      <c r="B585" s="1"/>
      <c r="C585" s="2"/>
    </row>
    <row r="586" spans="2:3">
      <c r="B586" s="1"/>
      <c r="C586" s="2"/>
    </row>
    <row r="587" spans="2:3">
      <c r="B587" s="1"/>
      <c r="C587" s="2"/>
    </row>
    <row r="588" spans="2:3">
      <c r="B588" s="1"/>
      <c r="C588" s="2"/>
    </row>
    <row r="589" spans="2:3">
      <c r="B589" s="1"/>
      <c r="C589" s="2"/>
    </row>
    <row r="590" spans="2:3">
      <c r="B590" s="1"/>
      <c r="C590" s="2"/>
    </row>
    <row r="591" spans="2:3">
      <c r="B591" s="1"/>
      <c r="C591" s="2"/>
    </row>
    <row r="592" spans="2:3">
      <c r="B592" s="1"/>
      <c r="C592" s="2"/>
    </row>
    <row r="593" spans="2:3">
      <c r="B593" s="1"/>
      <c r="C593" s="2"/>
    </row>
    <row r="594" spans="2:3">
      <c r="B594" s="1"/>
      <c r="C594" s="2"/>
    </row>
    <row r="595" spans="2:3">
      <c r="B595" s="1"/>
      <c r="C595" s="2"/>
    </row>
    <row r="596" spans="2:3">
      <c r="B596" s="1"/>
      <c r="C596" s="2"/>
    </row>
    <row r="597" spans="2:3">
      <c r="B597" s="1"/>
      <c r="C597" s="2"/>
    </row>
    <row r="598" spans="2:3">
      <c r="B598" s="1"/>
      <c r="C598" s="2"/>
    </row>
    <row r="599" spans="2:3">
      <c r="B599" s="1"/>
      <c r="C599" s="2"/>
    </row>
    <row r="600" spans="2:3">
      <c r="B600" s="1"/>
      <c r="C600" s="2"/>
    </row>
    <row r="601" spans="2:3">
      <c r="B601" s="1"/>
      <c r="C601" s="2"/>
    </row>
    <row r="602" spans="2:3">
      <c r="B602" s="1"/>
      <c r="C602" s="2"/>
    </row>
    <row r="603" spans="2:3">
      <c r="B603" s="1"/>
      <c r="C603" s="2"/>
    </row>
    <row r="604" spans="2:3">
      <c r="B604" s="1"/>
      <c r="C604" s="2"/>
    </row>
    <row r="605" spans="2:3">
      <c r="B605" s="1"/>
      <c r="C605" s="2"/>
    </row>
    <row r="606" spans="2:3">
      <c r="B606" s="1"/>
      <c r="C606" s="2"/>
    </row>
    <row r="607" spans="2:3">
      <c r="B607" s="1"/>
      <c r="C607" s="2"/>
    </row>
    <row r="608" spans="2:3">
      <c r="B608" s="1"/>
      <c r="C608" s="2"/>
    </row>
    <row r="609" spans="2:3">
      <c r="B609" s="1"/>
      <c r="C609" s="2"/>
    </row>
    <row r="610" spans="2:3">
      <c r="B610" s="1"/>
      <c r="C610" s="2"/>
    </row>
    <row r="611" spans="2:3">
      <c r="B611" s="1"/>
      <c r="C611" s="2"/>
    </row>
    <row r="612" spans="2:3">
      <c r="B612" s="1"/>
      <c r="C612" s="2"/>
    </row>
    <row r="613" spans="2:3">
      <c r="B613" s="1"/>
      <c r="C613" s="2"/>
    </row>
    <row r="614" spans="2:3">
      <c r="B614" s="1"/>
      <c r="C614" s="2"/>
    </row>
    <row r="615" spans="2:3">
      <c r="B615" s="1"/>
      <c r="C615" s="2"/>
    </row>
    <row r="616" spans="2:3">
      <c r="B616" s="1"/>
      <c r="C616" s="2"/>
    </row>
    <row r="617" spans="2:3">
      <c r="B617" s="1"/>
      <c r="C617" s="2"/>
    </row>
    <row r="618" spans="2:3">
      <c r="B618" s="1"/>
      <c r="C618" s="2"/>
    </row>
    <row r="619" spans="2:3">
      <c r="B619" s="1"/>
      <c r="C619" s="2"/>
    </row>
    <row r="620" spans="2:3">
      <c r="B620" s="1"/>
      <c r="C620" s="2"/>
    </row>
    <row r="621" spans="2:3">
      <c r="B621" s="1"/>
      <c r="C621" s="2"/>
    </row>
    <row r="622" spans="2:3">
      <c r="B622" s="1"/>
      <c r="C622" s="2"/>
    </row>
    <row r="623" spans="2:3">
      <c r="B623" s="1"/>
      <c r="C623" s="2"/>
    </row>
    <row r="624" spans="2:3">
      <c r="B624" s="1"/>
      <c r="C624" s="2"/>
    </row>
    <row r="625" spans="2:3">
      <c r="B625" s="1"/>
      <c r="C625" s="2"/>
    </row>
    <row r="626" spans="2:3">
      <c r="B626" s="1"/>
      <c r="C626" s="2"/>
    </row>
    <row r="627" spans="2:3">
      <c r="B627" s="1"/>
      <c r="C627" s="2"/>
    </row>
    <row r="628" spans="2:3">
      <c r="B628" s="1"/>
      <c r="C628" s="2"/>
    </row>
    <row r="629" spans="2:3">
      <c r="B629" s="1"/>
      <c r="C629" s="2"/>
    </row>
    <row r="630" spans="2:3">
      <c r="B630" s="1"/>
      <c r="C630" s="2"/>
    </row>
    <row r="631" spans="2:3">
      <c r="B631" s="1"/>
      <c r="C631" s="2"/>
    </row>
    <row r="632" spans="2:3">
      <c r="B632" s="1"/>
      <c r="C632" s="2"/>
    </row>
    <row r="633" spans="2:3">
      <c r="B633" s="1"/>
      <c r="C633" s="2"/>
    </row>
    <row r="634" spans="2:3">
      <c r="B634" s="1"/>
      <c r="C634" s="2"/>
    </row>
    <row r="635" spans="2:3">
      <c r="B635" s="1"/>
      <c r="C635" s="2"/>
    </row>
    <row r="636" spans="2:3">
      <c r="B636" s="1"/>
      <c r="C636" s="2"/>
    </row>
    <row r="637" spans="2:3">
      <c r="B637" s="1"/>
      <c r="C637" s="2"/>
    </row>
    <row r="638" spans="2:3">
      <c r="B638" s="1"/>
      <c r="C638" s="2"/>
    </row>
    <row r="639" spans="2:3">
      <c r="B639" s="1"/>
      <c r="C639" s="2"/>
    </row>
    <row r="640" spans="2:3">
      <c r="B640" s="1"/>
      <c r="C640" s="2"/>
    </row>
    <row r="641" spans="2:3">
      <c r="B641" s="1"/>
      <c r="C641" s="2"/>
    </row>
    <row r="642" spans="2:3">
      <c r="B642" s="1"/>
      <c r="C642" s="2"/>
    </row>
    <row r="643" spans="2:3">
      <c r="B643" s="1"/>
      <c r="C643" s="2"/>
    </row>
    <row r="644" spans="2:3">
      <c r="B644" s="1"/>
      <c r="C644" s="2"/>
    </row>
    <row r="645" spans="2:3">
      <c r="B645" s="1"/>
      <c r="C645" s="2"/>
    </row>
    <row r="646" spans="2:3">
      <c r="B646" s="1"/>
      <c r="C646" s="2"/>
    </row>
    <row r="647" spans="2:3">
      <c r="B647" s="1"/>
      <c r="C647" s="2"/>
    </row>
    <row r="648" spans="2:3">
      <c r="B648" s="1"/>
      <c r="C648" s="2"/>
    </row>
    <row r="649" spans="2:3">
      <c r="B649" s="1"/>
      <c r="C649" s="2"/>
    </row>
    <row r="650" spans="2:3">
      <c r="B650" s="1"/>
      <c r="C650" s="2"/>
    </row>
    <row r="651" spans="2:3">
      <c r="B651" s="1"/>
      <c r="C651" s="2"/>
    </row>
    <row r="652" spans="2:3">
      <c r="B652" s="1"/>
      <c r="C652" s="2"/>
    </row>
    <row r="653" spans="2:3">
      <c r="B653" s="1"/>
      <c r="C653" s="2"/>
    </row>
    <row r="654" spans="2:3">
      <c r="B654" s="1"/>
      <c r="C654" s="2"/>
    </row>
    <row r="655" spans="2:3">
      <c r="B655" s="1"/>
      <c r="C655" s="2"/>
    </row>
    <row r="656" spans="2:3">
      <c r="B656" s="1"/>
      <c r="C656" s="2"/>
    </row>
    <row r="657" spans="2:3">
      <c r="B657" s="1"/>
      <c r="C657" s="2"/>
    </row>
    <row r="658" spans="2:3">
      <c r="B658" s="1"/>
      <c r="C658" s="2"/>
    </row>
    <row r="659" spans="2:3">
      <c r="B659" s="1"/>
      <c r="C659" s="2"/>
    </row>
    <row r="660" spans="2:3">
      <c r="B660" s="1"/>
      <c r="C660" s="2"/>
    </row>
    <row r="661" spans="2:3">
      <c r="B661" s="1"/>
      <c r="C661" s="2"/>
    </row>
    <row r="662" spans="2:3">
      <c r="B662" s="1"/>
      <c r="C662" s="2"/>
    </row>
    <row r="663" spans="2:3">
      <c r="B663" s="1"/>
      <c r="C663" s="2"/>
    </row>
    <row r="664" spans="2:3">
      <c r="B664" s="1"/>
      <c r="C664" s="2"/>
    </row>
    <row r="665" spans="2:3">
      <c r="B665" s="1"/>
      <c r="C665" s="2"/>
    </row>
    <row r="666" spans="2:3">
      <c r="B666" s="1"/>
      <c r="C666" s="2"/>
    </row>
    <row r="667" spans="2:3">
      <c r="B667" s="1"/>
      <c r="C667" s="2"/>
    </row>
    <row r="668" spans="2:3">
      <c r="B668" s="1"/>
      <c r="C668" s="2"/>
    </row>
    <row r="669" spans="2:3">
      <c r="B669" s="1"/>
      <c r="C669" s="2"/>
    </row>
    <row r="670" spans="2:3">
      <c r="B670" s="1"/>
      <c r="C670" s="2"/>
    </row>
    <row r="671" spans="2:3">
      <c r="B671" s="1"/>
      <c r="C671" s="2"/>
    </row>
    <row r="672" spans="2:3">
      <c r="B672" s="1"/>
      <c r="C672" s="2"/>
    </row>
    <row r="673" spans="2:3">
      <c r="B673" s="1"/>
      <c r="C673" s="2"/>
    </row>
    <row r="674" spans="2:3">
      <c r="B674" s="1"/>
      <c r="C674" s="2"/>
    </row>
    <row r="675" spans="2:3">
      <c r="B675" s="1"/>
      <c r="C675" s="2"/>
    </row>
    <row r="676" spans="2:3">
      <c r="B676" s="1"/>
      <c r="C676" s="2"/>
    </row>
    <row r="677" spans="2:3">
      <c r="B677" s="1"/>
      <c r="C677" s="2"/>
    </row>
    <row r="678" spans="2:3">
      <c r="B678" s="1"/>
      <c r="C678" s="2"/>
    </row>
    <row r="679" spans="2:3">
      <c r="B679" s="1"/>
      <c r="C679" s="2"/>
    </row>
    <row r="680" spans="2:3">
      <c r="B680" s="1"/>
      <c r="C680" s="2"/>
    </row>
    <row r="681" spans="2:3">
      <c r="B681" s="1"/>
      <c r="C681" s="2"/>
    </row>
    <row r="682" spans="2:3">
      <c r="B682" s="1"/>
      <c r="C682" s="2"/>
    </row>
    <row r="683" spans="2:3">
      <c r="B683" s="1"/>
      <c r="C683" s="2"/>
    </row>
    <row r="684" spans="2:3">
      <c r="B684" s="1"/>
      <c r="C684" s="2"/>
    </row>
    <row r="685" spans="2:3">
      <c r="B685" s="1"/>
      <c r="C685" s="2"/>
    </row>
    <row r="686" spans="2:3">
      <c r="B686" s="1"/>
      <c r="C686" s="2"/>
    </row>
    <row r="687" spans="2:3">
      <c r="B687" s="1"/>
      <c r="C687" s="2"/>
    </row>
    <row r="688" spans="2:3">
      <c r="B688" s="1"/>
      <c r="C688" s="2"/>
    </row>
    <row r="689" spans="2:3">
      <c r="B689" s="1"/>
      <c r="C689" s="2"/>
    </row>
    <row r="690" spans="2:3">
      <c r="B690" s="1"/>
      <c r="C690" s="2"/>
    </row>
    <row r="691" spans="2:3">
      <c r="B691" s="1"/>
      <c r="C691" s="2"/>
    </row>
    <row r="692" spans="2:3">
      <c r="B692" s="1"/>
      <c r="C692" s="2"/>
    </row>
    <row r="693" spans="2:3">
      <c r="B693" s="1"/>
      <c r="C693" s="2"/>
    </row>
    <row r="694" spans="2:3">
      <c r="B694" s="1"/>
      <c r="C694" s="2"/>
    </row>
    <row r="695" spans="2:3">
      <c r="B695" s="1"/>
      <c r="C695" s="2"/>
    </row>
    <row r="696" spans="2:3">
      <c r="B696" s="1"/>
      <c r="C696" s="2"/>
    </row>
    <row r="697" spans="2:3">
      <c r="B697" s="1"/>
      <c r="C697" s="2"/>
    </row>
    <row r="698" spans="2:3">
      <c r="B698" s="1"/>
      <c r="C698" s="2"/>
    </row>
    <row r="699" spans="2:3">
      <c r="B699" s="1"/>
      <c r="C699" s="2"/>
    </row>
    <row r="700" spans="2:3">
      <c r="B700" s="1"/>
      <c r="C700" s="2"/>
    </row>
    <row r="701" spans="2:3">
      <c r="B701" s="1"/>
      <c r="C701" s="2"/>
    </row>
    <row r="702" spans="2:3">
      <c r="B702" s="1"/>
      <c r="C702" s="2"/>
    </row>
    <row r="703" spans="2:3">
      <c r="B703" s="1"/>
      <c r="C703" s="2"/>
    </row>
    <row r="704" spans="2:3">
      <c r="B704" s="1"/>
      <c r="C704" s="2"/>
    </row>
    <row r="705" spans="2:3">
      <c r="B705" s="1"/>
      <c r="C705" s="2"/>
    </row>
    <row r="706" spans="2:3">
      <c r="B706" s="1"/>
      <c r="C706" s="2"/>
    </row>
    <row r="707" spans="2:3">
      <c r="B707" s="1"/>
      <c r="C707" s="2"/>
    </row>
    <row r="708" spans="2:3">
      <c r="B708" s="1"/>
      <c r="C708" s="2"/>
    </row>
    <row r="709" spans="2:3">
      <c r="B709" s="1"/>
      <c r="C709" s="2"/>
    </row>
    <row r="710" spans="2:3">
      <c r="B710" s="1"/>
      <c r="C710" s="2"/>
    </row>
    <row r="711" spans="2:3">
      <c r="B711" s="1"/>
      <c r="C711" s="2"/>
    </row>
    <row r="712" spans="2:3">
      <c r="B712" s="1"/>
      <c r="C712" s="2"/>
    </row>
    <row r="713" spans="2:3">
      <c r="B713" s="1"/>
      <c r="C713" s="2"/>
    </row>
    <row r="714" spans="2:3">
      <c r="B714" s="1"/>
      <c r="C714" s="2"/>
    </row>
    <row r="715" spans="2:3">
      <c r="B715" s="1"/>
      <c r="C715" s="2"/>
    </row>
    <row r="716" spans="2:3">
      <c r="B716" s="1"/>
      <c r="C716" s="2"/>
    </row>
    <row r="717" spans="2:3">
      <c r="B717" s="1"/>
      <c r="C717" s="2"/>
    </row>
    <row r="718" spans="2:3">
      <c r="B718" s="1"/>
      <c r="C718" s="2"/>
    </row>
    <row r="719" spans="2:3">
      <c r="B719" s="1"/>
      <c r="C719" s="2"/>
    </row>
    <row r="720" spans="2:3">
      <c r="B720" s="1"/>
      <c r="C720" s="2"/>
    </row>
    <row r="721" spans="2:3">
      <c r="B721" s="1"/>
      <c r="C721" s="2"/>
    </row>
    <row r="722" spans="2:3">
      <c r="B722" s="1"/>
      <c r="C722" s="2"/>
    </row>
    <row r="723" spans="2:3">
      <c r="B723" s="1"/>
      <c r="C723" s="2"/>
    </row>
    <row r="724" spans="2:3">
      <c r="B724" s="1"/>
      <c r="C724" s="2"/>
    </row>
    <row r="725" spans="2:3">
      <c r="B725" s="1"/>
      <c r="C725" s="2"/>
    </row>
    <row r="726" spans="2:3">
      <c r="B726" s="1"/>
      <c r="C726" s="2"/>
    </row>
    <row r="727" spans="2:3">
      <c r="B727" s="1"/>
      <c r="C727" s="2"/>
    </row>
    <row r="728" spans="2:3">
      <c r="B728" s="1"/>
      <c r="C728" s="2"/>
    </row>
    <row r="729" spans="2:3">
      <c r="B729" s="1"/>
      <c r="C729" s="2"/>
    </row>
    <row r="730" spans="2:3">
      <c r="B730" s="1"/>
      <c r="C730" s="2"/>
    </row>
    <row r="731" spans="2:3">
      <c r="B731" s="1"/>
      <c r="C731" s="2"/>
    </row>
    <row r="732" spans="2:3">
      <c r="B732" s="1"/>
      <c r="C732" s="2"/>
    </row>
    <row r="733" spans="2:3">
      <c r="B733" s="1"/>
      <c r="C733" s="2"/>
    </row>
    <row r="734" spans="2:3">
      <c r="B734" s="1"/>
      <c r="C734" s="2"/>
    </row>
    <row r="735" spans="2:3">
      <c r="B735" s="1"/>
      <c r="C735" s="2"/>
    </row>
    <row r="736" spans="2:3">
      <c r="B736" s="1"/>
      <c r="C736" s="2"/>
    </row>
    <row r="737" spans="2:3">
      <c r="B737" s="1"/>
      <c r="C737" s="2"/>
    </row>
    <row r="738" spans="2:3">
      <c r="B738" s="1"/>
      <c r="C738" s="2"/>
    </row>
    <row r="739" spans="2:3">
      <c r="B739" s="1"/>
      <c r="C739" s="2"/>
    </row>
    <row r="740" spans="2:3">
      <c r="B740" s="1"/>
      <c r="C740" s="2"/>
    </row>
    <row r="741" spans="2:3">
      <c r="B741" s="1"/>
      <c r="C741" s="2"/>
    </row>
    <row r="742" spans="2:3">
      <c r="B742" s="1"/>
      <c r="C742" s="2"/>
    </row>
    <row r="743" spans="2:3">
      <c r="B743" s="1"/>
      <c r="C743" s="2"/>
    </row>
    <row r="744" spans="2:3">
      <c r="B744" s="1"/>
      <c r="C744" s="2"/>
    </row>
    <row r="745" spans="2:3">
      <c r="B745" s="1"/>
      <c r="C745" s="2"/>
    </row>
    <row r="746" spans="2:3">
      <c r="B746" s="1"/>
      <c r="C746" s="2"/>
    </row>
    <row r="747" spans="2:3">
      <c r="B747" s="1"/>
      <c r="C747" s="2"/>
    </row>
    <row r="748" spans="2:3">
      <c r="B748" s="1"/>
      <c r="C748" s="2"/>
    </row>
    <row r="749" spans="2:3">
      <c r="B749" s="1"/>
      <c r="C749" s="2"/>
    </row>
    <row r="750" spans="2:3">
      <c r="B750" s="1"/>
      <c r="C750" s="2"/>
    </row>
    <row r="751" spans="2:3">
      <c r="B751" s="1"/>
      <c r="C751" s="2"/>
    </row>
    <row r="752" spans="2:3">
      <c r="B752" s="1"/>
      <c r="C752" s="2"/>
    </row>
    <row r="753" spans="2:3">
      <c r="B753" s="1"/>
      <c r="C753" s="2"/>
    </row>
    <row r="754" spans="2:3">
      <c r="B754" s="1"/>
      <c r="C754" s="2"/>
    </row>
    <row r="755" spans="2:3">
      <c r="B755" s="1"/>
      <c r="C755" s="2"/>
    </row>
    <row r="756" spans="2:3">
      <c r="B756" s="1"/>
      <c r="C756" s="2"/>
    </row>
    <row r="757" spans="2:3">
      <c r="B757" s="1"/>
      <c r="C757" s="2"/>
    </row>
    <row r="758" spans="2:3">
      <c r="B758" s="1"/>
      <c r="C758" s="2"/>
    </row>
    <row r="759" spans="2:3">
      <c r="B759" s="1"/>
      <c r="C759" s="2"/>
    </row>
    <row r="760" spans="2:3">
      <c r="B760" s="1"/>
      <c r="C760" s="2"/>
    </row>
    <row r="761" spans="2:3">
      <c r="B761" s="1"/>
      <c r="C761" s="2"/>
    </row>
    <row r="762" spans="2:3">
      <c r="B762" s="1"/>
      <c r="C762" s="2"/>
    </row>
    <row r="763" spans="2:3">
      <c r="B763" s="1"/>
      <c r="C763" s="2"/>
    </row>
    <row r="764" spans="2:3">
      <c r="B764" s="1"/>
      <c r="C764" s="2"/>
    </row>
    <row r="765" spans="2:3">
      <c r="B765" s="1"/>
      <c r="C765" s="2"/>
    </row>
    <row r="766" spans="2:3">
      <c r="B766" s="1"/>
      <c r="C766" s="2"/>
    </row>
    <row r="767" spans="2:3">
      <c r="B767" s="1"/>
      <c r="C767" s="2"/>
    </row>
    <row r="768" spans="2:3">
      <c r="B768" s="1"/>
      <c r="C768" s="2"/>
    </row>
    <row r="769" spans="2:3">
      <c r="B769" s="1"/>
      <c r="C769" s="2"/>
    </row>
    <row r="770" spans="2:3">
      <c r="B770" s="1"/>
      <c r="C770" s="2"/>
    </row>
    <row r="771" spans="2:3">
      <c r="B771" s="1"/>
      <c r="C771" s="2"/>
    </row>
    <row r="772" spans="2:3">
      <c r="B772" s="1"/>
      <c r="C772" s="2"/>
    </row>
    <row r="773" spans="2:3">
      <c r="B773" s="1"/>
      <c r="C773" s="2"/>
    </row>
    <row r="774" spans="2:3">
      <c r="B774" s="1"/>
      <c r="C774" s="2"/>
    </row>
    <row r="775" spans="2:3">
      <c r="B775" s="1"/>
      <c r="C775" s="2"/>
    </row>
    <row r="776" spans="2:3">
      <c r="B776" s="1"/>
      <c r="C776" s="2"/>
    </row>
    <row r="777" spans="2:3">
      <c r="B777" s="1"/>
      <c r="C777" s="2"/>
    </row>
    <row r="778" spans="2:3">
      <c r="B778" s="1"/>
      <c r="C778" s="2"/>
    </row>
    <row r="779" spans="2:3">
      <c r="B779" s="1"/>
      <c r="C779" s="2"/>
    </row>
    <row r="780" spans="2:3">
      <c r="B780" s="1"/>
      <c r="C780" s="2"/>
    </row>
    <row r="781" spans="2:3">
      <c r="B781" s="1"/>
      <c r="C781" s="2"/>
    </row>
    <row r="782" spans="2:3">
      <c r="B782" s="1"/>
      <c r="C782" s="2"/>
    </row>
    <row r="783" spans="2:3">
      <c r="B783" s="1"/>
      <c r="C783" s="2"/>
    </row>
    <row r="784" spans="2:3">
      <c r="B784" s="1"/>
      <c r="C784" s="2"/>
    </row>
    <row r="785" spans="2:3">
      <c r="B785" s="1"/>
      <c r="C785" s="2"/>
    </row>
    <row r="786" spans="2:3">
      <c r="B786" s="1"/>
      <c r="C786" s="2"/>
    </row>
    <row r="787" spans="2:3">
      <c r="B787" s="1"/>
      <c r="C787" s="2"/>
    </row>
    <row r="788" spans="2:3">
      <c r="B788" s="1"/>
      <c r="C788" s="2"/>
    </row>
    <row r="789" spans="2:3">
      <c r="B789" s="1"/>
      <c r="C789" s="2"/>
    </row>
    <row r="790" spans="2:3">
      <c r="B790" s="1"/>
      <c r="C790" s="2"/>
    </row>
    <row r="791" spans="2:3">
      <c r="B791" s="1"/>
      <c r="C791" s="2"/>
    </row>
    <row r="792" spans="2:3">
      <c r="B792" s="1"/>
      <c r="C792" s="2"/>
    </row>
    <row r="793" spans="2:3">
      <c r="B793" s="1"/>
      <c r="C793" s="2"/>
    </row>
    <row r="794" spans="2:3">
      <c r="B794" s="1"/>
      <c r="C794" s="2"/>
    </row>
    <row r="795" spans="2:3">
      <c r="B795" s="1"/>
      <c r="C795" s="2"/>
    </row>
    <row r="796" spans="2:3">
      <c r="B796" s="1"/>
      <c r="C796" s="2"/>
    </row>
    <row r="797" spans="2:3">
      <c r="B797" s="1"/>
      <c r="C797" s="2"/>
    </row>
    <row r="798" spans="2:3">
      <c r="B798" s="1"/>
      <c r="C798" s="2"/>
    </row>
    <row r="799" spans="2:3">
      <c r="B799" s="1"/>
      <c r="C799" s="2"/>
    </row>
    <row r="800" spans="2:3">
      <c r="B800" s="1"/>
      <c r="C800" s="2"/>
    </row>
    <row r="801" spans="2:3">
      <c r="B801" s="1"/>
      <c r="C801" s="2"/>
    </row>
    <row r="802" spans="2:3">
      <c r="B802" s="1"/>
      <c r="C802" s="2"/>
    </row>
    <row r="803" spans="2:3">
      <c r="B803" s="1"/>
      <c r="C803" s="2"/>
    </row>
    <row r="804" spans="2:3">
      <c r="B804" s="1"/>
      <c r="C804" s="2"/>
    </row>
    <row r="805" spans="2:3">
      <c r="B805" s="1"/>
      <c r="C805" s="2"/>
    </row>
    <row r="806" spans="2:3">
      <c r="B806" s="1"/>
      <c r="C806" s="2"/>
    </row>
    <row r="807" spans="2:3">
      <c r="B807" s="1"/>
      <c r="C807" s="2"/>
    </row>
    <row r="808" spans="2:3">
      <c r="B808" s="1"/>
      <c r="C808" s="2"/>
    </row>
    <row r="809" spans="2:3">
      <c r="B809" s="1"/>
      <c r="C809" s="2"/>
    </row>
    <row r="810" spans="2:3">
      <c r="B810" s="1"/>
      <c r="C810" s="2"/>
    </row>
    <row r="811" spans="2:3">
      <c r="B811" s="1"/>
      <c r="C811" s="2"/>
    </row>
    <row r="812" spans="2:3">
      <c r="B812" s="1"/>
      <c r="C812" s="2"/>
    </row>
    <row r="813" spans="2:3">
      <c r="B813" s="1"/>
      <c r="C813" s="2"/>
    </row>
    <row r="814" spans="2:3">
      <c r="B814" s="1"/>
      <c r="C814" s="2"/>
    </row>
    <row r="815" spans="2:3">
      <c r="B815" s="1"/>
      <c r="C815" s="2"/>
    </row>
    <row r="816" spans="2:3">
      <c r="B816" s="1"/>
      <c r="C816" s="2"/>
    </row>
    <row r="817" spans="2:3">
      <c r="B817" s="1"/>
      <c r="C817" s="2"/>
    </row>
    <row r="818" spans="2:3">
      <c r="B818" s="1"/>
      <c r="C818" s="2"/>
    </row>
    <row r="819" spans="2:3">
      <c r="B819" s="1"/>
      <c r="C819" s="2"/>
    </row>
    <row r="820" spans="2:3">
      <c r="B820" s="1"/>
      <c r="C820" s="2"/>
    </row>
    <row r="821" spans="2:3">
      <c r="B821" s="1"/>
      <c r="C821" s="2"/>
    </row>
    <row r="822" spans="2:3">
      <c r="B822" s="1"/>
      <c r="C822" s="2"/>
    </row>
    <row r="823" spans="2:3">
      <c r="B823" s="1"/>
      <c r="C823" s="2"/>
    </row>
    <row r="824" spans="2:3">
      <c r="B824" s="1"/>
      <c r="C824" s="2"/>
    </row>
    <row r="825" spans="2:3">
      <c r="B825" s="1"/>
      <c r="C825" s="2"/>
    </row>
    <row r="826" spans="2:3">
      <c r="B826" s="1"/>
      <c r="C826" s="2"/>
    </row>
    <row r="827" spans="2:3">
      <c r="B827" s="1"/>
      <c r="C827" s="2"/>
    </row>
    <row r="828" spans="2:3">
      <c r="B828" s="1"/>
      <c r="C828" s="2"/>
    </row>
    <row r="829" spans="2:3">
      <c r="B829" s="1"/>
      <c r="C829" s="2"/>
    </row>
    <row r="830" spans="2:3">
      <c r="B830" s="1"/>
      <c r="C830" s="2"/>
    </row>
    <row r="831" spans="2:3">
      <c r="B831" s="1"/>
      <c r="C831" s="2"/>
    </row>
    <row r="832" spans="2:3">
      <c r="B832" s="1"/>
      <c r="C832" s="2"/>
    </row>
    <row r="833" spans="2:3">
      <c r="B833" s="1"/>
      <c r="C833" s="2"/>
    </row>
    <row r="834" spans="2:3">
      <c r="B834" s="1"/>
      <c r="C834" s="2"/>
    </row>
    <row r="835" spans="2:3">
      <c r="B835" s="1"/>
      <c r="C835" s="2"/>
    </row>
    <row r="836" spans="2:3">
      <c r="B836" s="1"/>
      <c r="C836" s="2"/>
    </row>
    <row r="837" spans="2:3">
      <c r="B837" s="1"/>
      <c r="C837" s="2"/>
    </row>
    <row r="838" spans="2:3">
      <c r="B838" s="1"/>
      <c r="C838" s="2"/>
    </row>
    <row r="839" spans="2:3">
      <c r="B839" s="1"/>
      <c r="C839" s="2"/>
    </row>
    <row r="840" spans="2:3">
      <c r="B840" s="1"/>
      <c r="C840" s="2"/>
    </row>
    <row r="841" spans="2:3">
      <c r="B841" s="1"/>
      <c r="C841" s="2"/>
    </row>
    <row r="842" spans="2:3">
      <c r="B842" s="1"/>
      <c r="C842" s="2"/>
    </row>
    <row r="843" spans="2:3">
      <c r="B843" s="1"/>
      <c r="C843" s="2"/>
    </row>
    <row r="844" spans="2:3">
      <c r="B844" s="1"/>
      <c r="C844" s="2"/>
    </row>
    <row r="845" spans="2:3">
      <c r="B845" s="1"/>
      <c r="C845" s="2"/>
    </row>
    <row r="846" spans="2:3">
      <c r="B846" s="1"/>
      <c r="C846" s="2"/>
    </row>
    <row r="847" spans="2:3">
      <c r="B847" s="1"/>
      <c r="C847" s="2"/>
    </row>
    <row r="848" spans="2:3">
      <c r="B848" s="1"/>
      <c r="C848" s="2"/>
    </row>
    <row r="849" spans="2:3">
      <c r="B849" s="1"/>
      <c r="C849" s="2"/>
    </row>
    <row r="850" spans="2:3">
      <c r="B850" s="1"/>
      <c r="C850" s="2"/>
    </row>
    <row r="851" spans="2:3">
      <c r="B851" s="1"/>
      <c r="C851" s="2"/>
    </row>
    <row r="852" spans="2:3">
      <c r="B852" s="1"/>
      <c r="C852" s="2"/>
    </row>
    <row r="853" spans="2:3">
      <c r="B853" s="1"/>
      <c r="C853" s="2"/>
    </row>
    <row r="854" spans="2:3">
      <c r="B854" s="1"/>
      <c r="C854" s="2"/>
    </row>
    <row r="855" spans="2:3">
      <c r="B855" s="1"/>
      <c r="C855" s="2"/>
    </row>
    <row r="856" spans="2:3">
      <c r="B856" s="1"/>
      <c r="C856" s="2"/>
    </row>
    <row r="857" spans="2:3">
      <c r="B857" s="1"/>
      <c r="C857" s="2"/>
    </row>
    <row r="858" spans="2:3">
      <c r="B858" s="1"/>
      <c r="C858" s="2"/>
    </row>
    <row r="859" spans="2:3">
      <c r="B859" s="1"/>
      <c r="C859" s="2"/>
    </row>
    <row r="860" spans="2:3">
      <c r="B860" s="1"/>
      <c r="C860" s="2"/>
    </row>
    <row r="861" spans="2:3">
      <c r="B861" s="1"/>
      <c r="C861" s="2"/>
    </row>
    <row r="862" spans="2:3">
      <c r="B862" s="1"/>
      <c r="C862" s="2"/>
    </row>
    <row r="863" spans="2:3">
      <c r="B863" s="1"/>
      <c r="C863" s="2"/>
    </row>
    <row r="864" spans="2:3">
      <c r="B864" s="1"/>
      <c r="C864" s="2"/>
    </row>
    <row r="865" spans="2:3">
      <c r="B865" s="1"/>
      <c r="C865" s="2"/>
    </row>
    <row r="866" spans="2:3">
      <c r="B866" s="1"/>
      <c r="C866" s="2"/>
    </row>
    <row r="867" spans="2:3">
      <c r="B867" s="1"/>
      <c r="C867" s="2"/>
    </row>
    <row r="868" spans="2:3">
      <c r="B868" s="1"/>
      <c r="C868" s="2"/>
    </row>
    <row r="869" spans="2:3">
      <c r="B869" s="1"/>
      <c r="C869" s="2"/>
    </row>
    <row r="870" spans="2:3">
      <c r="B870" s="1"/>
      <c r="C870" s="2"/>
    </row>
    <row r="871" spans="2:3">
      <c r="B871" s="1"/>
      <c r="C871" s="2"/>
    </row>
    <row r="872" spans="2:3">
      <c r="B872" s="1"/>
      <c r="C872" s="2"/>
    </row>
    <row r="873" spans="2:3">
      <c r="B873" s="1"/>
      <c r="C873" s="2"/>
    </row>
    <row r="874" spans="2:3">
      <c r="B874" s="1"/>
      <c r="C874" s="2"/>
    </row>
    <row r="875" spans="2:3">
      <c r="B875" s="1"/>
      <c r="C875" s="2"/>
    </row>
    <row r="876" spans="2:3">
      <c r="B876" s="1"/>
      <c r="C876" s="2"/>
    </row>
    <row r="877" spans="2:3">
      <c r="B877" s="1"/>
      <c r="C877" s="2"/>
    </row>
    <row r="878" spans="2:3">
      <c r="B878" s="1"/>
      <c r="C878" s="2"/>
    </row>
    <row r="879" spans="2:3">
      <c r="B879" s="1"/>
      <c r="C879" s="2"/>
    </row>
    <row r="880" spans="2:3">
      <c r="B880" s="1"/>
      <c r="C880" s="2"/>
    </row>
    <row r="881" spans="2:3">
      <c r="B881" s="1"/>
      <c r="C881" s="2"/>
    </row>
    <row r="882" spans="2:3">
      <c r="B882" s="1"/>
      <c r="C882" s="2"/>
    </row>
    <row r="883" spans="2:3">
      <c r="B883" s="1"/>
      <c r="C883" s="2"/>
    </row>
    <row r="884" spans="2:3">
      <c r="B884" s="1"/>
      <c r="C884" s="2"/>
    </row>
    <row r="885" spans="2:3">
      <c r="B885" s="1"/>
      <c r="C885" s="2"/>
    </row>
    <row r="886" spans="2:3">
      <c r="B886" s="1"/>
      <c r="C886" s="2"/>
    </row>
    <row r="887" spans="2:3">
      <c r="B887" s="1"/>
      <c r="C887" s="2"/>
    </row>
    <row r="888" spans="2:3">
      <c r="B888" s="1"/>
      <c r="C888" s="2"/>
    </row>
    <row r="889" spans="2:3">
      <c r="B889" s="1"/>
      <c r="C889" s="2"/>
    </row>
    <row r="890" spans="2:3">
      <c r="B890" s="1"/>
      <c r="C890" s="2"/>
    </row>
    <row r="891" spans="2:3">
      <c r="B891" s="1"/>
      <c r="C891" s="2"/>
    </row>
    <row r="892" spans="2:3">
      <c r="B892" s="1"/>
      <c r="C892" s="2"/>
    </row>
    <row r="893" spans="2:3">
      <c r="B893" s="1"/>
      <c r="C893" s="2"/>
    </row>
    <row r="894" spans="2:3">
      <c r="B894" s="1"/>
      <c r="C894" s="2"/>
    </row>
    <row r="895" spans="2:3">
      <c r="B895" s="1"/>
      <c r="C895" s="2"/>
    </row>
    <row r="896" spans="2:3">
      <c r="B896" s="1"/>
      <c r="C896" s="2"/>
    </row>
    <row r="897" spans="2:3">
      <c r="B897" s="1"/>
      <c r="C897" s="2"/>
    </row>
    <row r="898" spans="2:3">
      <c r="B898" s="1"/>
      <c r="C898" s="2"/>
    </row>
    <row r="899" spans="2:3">
      <c r="B899" s="1"/>
      <c r="C899" s="2"/>
    </row>
    <row r="900" spans="2:3">
      <c r="B900" s="1"/>
      <c r="C900" s="2"/>
    </row>
    <row r="901" spans="2:3">
      <c r="B901" s="1"/>
      <c r="C901" s="2"/>
    </row>
    <row r="902" spans="2:3">
      <c r="B902" s="1"/>
      <c r="C902" s="2"/>
    </row>
    <row r="903" spans="2:3">
      <c r="B903" s="1"/>
      <c r="C903" s="2"/>
    </row>
    <row r="904" spans="2:3">
      <c r="B904" s="1"/>
      <c r="C904" s="2"/>
    </row>
    <row r="905" spans="2:3">
      <c r="B905" s="1"/>
      <c r="C905" s="2"/>
    </row>
    <row r="906" spans="2:3">
      <c r="B906" s="1"/>
      <c r="C906" s="2"/>
    </row>
    <row r="907" spans="2:3">
      <c r="B907" s="1"/>
      <c r="C907" s="2"/>
    </row>
    <row r="908" spans="2:3">
      <c r="B908" s="1"/>
      <c r="C908" s="2"/>
    </row>
    <row r="909" spans="2:3">
      <c r="B909" s="1"/>
      <c r="C909" s="2"/>
    </row>
    <row r="910" spans="2:3">
      <c r="B910" s="1"/>
      <c r="C910" s="2"/>
    </row>
    <row r="911" spans="2:3">
      <c r="B911" s="1"/>
      <c r="C911" s="2"/>
    </row>
    <row r="912" spans="2:3">
      <c r="B912" s="1"/>
      <c r="C912" s="2"/>
    </row>
    <row r="913" spans="2:3">
      <c r="B913" s="1"/>
      <c r="C913" s="2"/>
    </row>
    <row r="914" spans="2:3">
      <c r="B914" s="1"/>
      <c r="C914" s="2"/>
    </row>
    <row r="915" spans="2:3">
      <c r="B915" s="1"/>
      <c r="C915" s="2"/>
    </row>
    <row r="916" spans="2:3">
      <c r="B916" s="1"/>
      <c r="C916" s="2"/>
    </row>
    <row r="917" spans="2:3">
      <c r="B917" s="1"/>
      <c r="C917" s="2"/>
    </row>
    <row r="918" spans="2:3">
      <c r="B918" s="1"/>
      <c r="C918" s="2"/>
    </row>
    <row r="919" spans="2:3">
      <c r="B919" s="1"/>
      <c r="C919" s="2"/>
    </row>
    <row r="920" spans="2:3">
      <c r="B920" s="1"/>
      <c r="C920" s="2"/>
    </row>
    <row r="921" spans="2:3">
      <c r="B921" s="1"/>
      <c r="C921" s="2"/>
    </row>
    <row r="922" spans="2:3">
      <c r="B922" s="1"/>
      <c r="C922" s="2"/>
    </row>
    <row r="923" spans="2:3">
      <c r="B923" s="1"/>
      <c r="C923" s="2"/>
    </row>
    <row r="924" spans="2:3">
      <c r="B924" s="1"/>
      <c r="C924" s="2"/>
    </row>
    <row r="925" spans="2:3">
      <c r="B925" s="1"/>
      <c r="C925" s="2"/>
    </row>
    <row r="926" spans="2:3">
      <c r="B926" s="1"/>
      <c r="C926" s="2"/>
    </row>
    <row r="927" spans="2:3">
      <c r="B927" s="1"/>
      <c r="C927" s="2"/>
    </row>
    <row r="928" spans="2:3">
      <c r="B928" s="1"/>
      <c r="C928" s="2"/>
    </row>
    <row r="929" spans="2:3">
      <c r="B929" s="1"/>
      <c r="C929" s="2"/>
    </row>
    <row r="930" spans="2:3">
      <c r="B930" s="1"/>
      <c r="C930" s="2"/>
    </row>
    <row r="931" spans="2:3">
      <c r="B931" s="1"/>
      <c r="C931" s="2"/>
    </row>
    <row r="932" spans="2:3">
      <c r="B932" s="1"/>
      <c r="C932" s="2"/>
    </row>
    <row r="933" spans="2:3">
      <c r="B933" s="1"/>
      <c r="C933" s="2"/>
    </row>
    <row r="934" spans="2:3">
      <c r="B934" s="1"/>
      <c r="C934" s="2"/>
    </row>
    <row r="935" spans="2:3">
      <c r="B935" s="1"/>
      <c r="C935" s="2"/>
    </row>
    <row r="936" spans="2:3">
      <c r="B936" s="1"/>
      <c r="C936" s="2"/>
    </row>
    <row r="937" spans="2:3">
      <c r="B937" s="1"/>
      <c r="C937" s="2"/>
    </row>
    <row r="938" spans="2:3">
      <c r="B938" s="1"/>
      <c r="C938" s="2"/>
    </row>
    <row r="939" spans="2:3">
      <c r="B939" s="1"/>
      <c r="C939" s="2"/>
    </row>
    <row r="940" spans="2:3">
      <c r="B940" s="1"/>
      <c r="C940" s="2"/>
    </row>
    <row r="941" spans="2:3">
      <c r="B941" s="1"/>
      <c r="C941" s="2"/>
    </row>
    <row r="942" spans="2:3">
      <c r="B942" s="1"/>
      <c r="C942" s="2"/>
    </row>
    <row r="943" spans="2:3">
      <c r="B943" s="1"/>
      <c r="C943" s="2"/>
    </row>
    <row r="944" spans="2:3">
      <c r="B944" s="1"/>
      <c r="C944" s="2"/>
    </row>
    <row r="945" spans="2:3">
      <c r="B945" s="1"/>
      <c r="C945" s="2"/>
    </row>
    <row r="946" spans="2:3">
      <c r="B946" s="1"/>
      <c r="C946" s="2"/>
    </row>
    <row r="947" spans="2:3">
      <c r="B947" s="1"/>
      <c r="C947" s="2"/>
    </row>
    <row r="948" spans="2:3">
      <c r="B948" s="1"/>
      <c r="C948" s="2"/>
    </row>
    <row r="949" spans="2:3">
      <c r="B949" s="1"/>
      <c r="C949" s="2"/>
    </row>
    <row r="950" spans="2:3">
      <c r="B950" s="1"/>
      <c r="C950" s="2"/>
    </row>
    <row r="951" spans="2:3">
      <c r="B951" s="1"/>
      <c r="C951" s="2"/>
    </row>
    <row r="952" spans="2:3">
      <c r="B952" s="1"/>
      <c r="C952" s="2"/>
    </row>
    <row r="953" spans="2:3">
      <c r="B953" s="1"/>
      <c r="C953" s="2"/>
    </row>
    <row r="954" spans="2:3">
      <c r="B954" s="1"/>
      <c r="C954" s="2"/>
    </row>
    <row r="955" spans="2:3">
      <c r="B955" s="1"/>
      <c r="C955" s="2"/>
    </row>
    <row r="956" spans="2:3">
      <c r="B956" s="1"/>
      <c r="C956" s="2"/>
    </row>
    <row r="957" spans="2:3">
      <c r="B957" s="1"/>
      <c r="C957" s="2"/>
    </row>
    <row r="958" spans="2:3">
      <c r="B958" s="1"/>
      <c r="C958" s="2"/>
    </row>
    <row r="959" spans="2:3">
      <c r="B959" s="1"/>
      <c r="C959" s="2"/>
    </row>
    <row r="960" spans="2:3">
      <c r="B960" s="1"/>
      <c r="C960" s="2"/>
    </row>
    <row r="961" spans="2:3">
      <c r="B961" s="1"/>
      <c r="C961" s="2"/>
    </row>
    <row r="962" spans="2:3">
      <c r="B962" s="1"/>
      <c r="C962" s="2"/>
    </row>
    <row r="963" spans="2:3">
      <c r="B963" s="1"/>
      <c r="C963" s="2"/>
    </row>
    <row r="964" spans="2:3">
      <c r="B964" s="1"/>
      <c r="C964" s="2"/>
    </row>
    <row r="965" spans="2:3">
      <c r="B965" s="1"/>
      <c r="C965" s="2"/>
    </row>
    <row r="966" spans="2:3">
      <c r="B966" s="1"/>
      <c r="C966" s="2"/>
    </row>
    <row r="967" spans="2:3">
      <c r="B967" s="1"/>
      <c r="C967" s="2"/>
    </row>
    <row r="968" spans="2:3">
      <c r="B968" s="1"/>
      <c r="C968" s="2"/>
    </row>
    <row r="969" spans="2:3">
      <c r="B969" s="1"/>
      <c r="C969" s="2"/>
    </row>
    <row r="970" spans="2:3">
      <c r="B970" s="1"/>
      <c r="C970" s="2"/>
    </row>
    <row r="971" spans="2:3">
      <c r="B971" s="1"/>
      <c r="C971" s="2"/>
    </row>
    <row r="972" spans="2:3">
      <c r="B972" s="1"/>
      <c r="C972" s="2"/>
    </row>
    <row r="973" spans="2:3">
      <c r="B973" s="1"/>
      <c r="C973" s="2"/>
    </row>
    <row r="974" spans="2:3">
      <c r="B974" s="1"/>
      <c r="C974" s="2"/>
    </row>
    <row r="975" spans="2:3">
      <c r="B975" s="1"/>
      <c r="C975" s="2"/>
    </row>
    <row r="976" spans="2:3">
      <c r="B976" s="1"/>
      <c r="C976" s="2"/>
    </row>
    <row r="977" spans="2:3">
      <c r="B977" s="1"/>
      <c r="C977" s="2"/>
    </row>
    <row r="978" spans="2:3">
      <c r="B978" s="1"/>
      <c r="C978" s="2"/>
    </row>
    <row r="979" spans="2:3">
      <c r="B979" s="1"/>
      <c r="C979" s="2"/>
    </row>
    <row r="980" spans="2:3">
      <c r="B980" s="1"/>
      <c r="C980" s="2"/>
    </row>
    <row r="981" spans="2:3">
      <c r="B981" s="1"/>
      <c r="C981" s="2"/>
    </row>
    <row r="982" spans="2:3">
      <c r="B982" s="1"/>
      <c r="C982" s="2"/>
    </row>
    <row r="983" spans="2:3">
      <c r="B983" s="1"/>
      <c r="C983" s="2"/>
    </row>
    <row r="984" spans="2:3">
      <c r="B984" s="1"/>
      <c r="C984" s="2"/>
    </row>
    <row r="985" spans="2:3">
      <c r="B985" s="1"/>
      <c r="C985" s="2"/>
    </row>
    <row r="986" spans="2:3">
      <c r="B986" s="1"/>
      <c r="C986" s="2"/>
    </row>
    <row r="987" spans="2:3">
      <c r="B987" s="1"/>
      <c r="C987" s="2"/>
    </row>
    <row r="988" spans="2:3">
      <c r="B988" s="1"/>
      <c r="C988" s="2"/>
    </row>
    <row r="989" spans="2:3">
      <c r="B989" s="1"/>
      <c r="C989" s="2"/>
    </row>
    <row r="990" spans="2:3">
      <c r="B990" s="1"/>
      <c r="C990" s="2"/>
    </row>
    <row r="991" spans="2:3">
      <c r="B991" s="1"/>
      <c r="C991" s="2"/>
    </row>
    <row r="992" spans="2:3">
      <c r="B992" s="1"/>
      <c r="C992" s="2"/>
    </row>
    <row r="993" spans="2:3">
      <c r="B993" s="1"/>
      <c r="C993" s="2"/>
    </row>
    <row r="994" spans="2:3">
      <c r="B994" s="1"/>
      <c r="C994" s="2"/>
    </row>
    <row r="995" spans="2:3">
      <c r="B995" s="1"/>
      <c r="C995" s="2"/>
    </row>
    <row r="996" spans="2:3">
      <c r="B996" s="1"/>
      <c r="C996" s="2"/>
    </row>
    <row r="997" spans="2:3">
      <c r="B997" s="1"/>
      <c r="C997" s="2"/>
    </row>
    <row r="998" spans="2:3">
      <c r="B998" s="1"/>
      <c r="C998" s="2"/>
    </row>
    <row r="999" spans="2:3">
      <c r="B999" s="1"/>
      <c r="C999" s="2"/>
    </row>
    <row r="1000" spans="2:3">
      <c r="B1000" s="1"/>
      <c r="C1000" s="2"/>
    </row>
    <row r="1001" spans="2:3">
      <c r="B1001" s="1"/>
      <c r="C1001" s="2"/>
    </row>
    <row r="1002" spans="2:3">
      <c r="B1002" s="1"/>
      <c r="C1002" s="2"/>
    </row>
    <row r="1003" spans="2:3">
      <c r="B1003" s="1"/>
      <c r="C1003" s="2"/>
    </row>
    <row r="1004" spans="2:3">
      <c r="B1004" s="1"/>
      <c r="C1004" s="2"/>
    </row>
    <row r="1005" spans="2:3">
      <c r="B1005" s="1"/>
      <c r="C1005" s="2"/>
    </row>
    <row r="1006" spans="2:3">
      <c r="B1006" s="1"/>
      <c r="C1006" s="2"/>
    </row>
    <row r="1007" spans="2:3">
      <c r="B1007" s="1"/>
      <c r="C1007" s="2"/>
    </row>
    <row r="1008" spans="2:3">
      <c r="B1008" s="1"/>
      <c r="C1008" s="2"/>
    </row>
    <row r="1009" spans="2:3">
      <c r="B1009" s="1"/>
      <c r="C1009" s="2"/>
    </row>
    <row r="1010" spans="2:3">
      <c r="B1010" s="1"/>
      <c r="C1010" s="2"/>
    </row>
    <row r="1011" spans="2:3">
      <c r="B1011" s="1"/>
      <c r="C1011" s="2"/>
    </row>
    <row r="1012" spans="2:3">
      <c r="B1012" s="1"/>
      <c r="C1012" s="2"/>
    </row>
    <row r="1013" spans="2:3">
      <c r="B1013" s="1"/>
      <c r="C1013" s="2"/>
    </row>
    <row r="1014" spans="2:3">
      <c r="B1014" s="1"/>
      <c r="C1014" s="2"/>
    </row>
    <row r="1015" spans="2:3">
      <c r="B1015" s="1"/>
      <c r="C1015" s="2"/>
    </row>
    <row r="1016" spans="2:3">
      <c r="B1016" s="1"/>
      <c r="C1016" s="2"/>
    </row>
    <row r="1017" spans="2:3">
      <c r="B1017" s="1"/>
      <c r="C1017" s="2"/>
    </row>
    <row r="1018" spans="2:3">
      <c r="B1018" s="1"/>
      <c r="C1018" s="2"/>
    </row>
    <row r="1019" spans="2:3">
      <c r="B1019" s="1"/>
      <c r="C1019" s="2"/>
    </row>
    <row r="1020" spans="2:3">
      <c r="B1020" s="1"/>
      <c r="C1020" s="2"/>
    </row>
    <row r="1021" spans="2:3">
      <c r="B1021" s="1"/>
      <c r="C1021" s="2"/>
    </row>
    <row r="1022" spans="2:3">
      <c r="B1022" s="1"/>
      <c r="C1022" s="2"/>
    </row>
    <row r="1023" spans="2:3">
      <c r="B1023" s="1"/>
      <c r="C1023" s="2"/>
    </row>
    <row r="1024" spans="2:3">
      <c r="B1024" s="1"/>
      <c r="C1024" s="2"/>
    </row>
    <row r="1025" spans="2:3">
      <c r="B1025" s="1"/>
      <c r="C1025" s="2"/>
    </row>
    <row r="1026" spans="2:3">
      <c r="B1026" s="1"/>
      <c r="C1026" s="2"/>
    </row>
    <row r="1027" spans="2:3">
      <c r="B1027" s="1"/>
      <c r="C1027" s="2"/>
    </row>
    <row r="1028" spans="2:3">
      <c r="B1028" s="1"/>
      <c r="C1028" s="2"/>
    </row>
    <row r="1029" spans="2:3">
      <c r="B1029" s="1"/>
      <c r="C1029" s="2"/>
    </row>
    <row r="1030" spans="2:3">
      <c r="B1030" s="1"/>
      <c r="C1030" s="2"/>
    </row>
    <row r="1031" spans="2:3">
      <c r="B1031" s="1"/>
      <c r="C1031" s="2"/>
    </row>
    <row r="1032" spans="2:3">
      <c r="B1032" s="1"/>
      <c r="C1032" s="2"/>
    </row>
    <row r="1033" spans="2:3">
      <c r="B1033" s="1"/>
      <c r="C1033" s="2"/>
    </row>
    <row r="1034" spans="2:3">
      <c r="B1034" s="1"/>
      <c r="C1034" s="2"/>
    </row>
    <row r="1035" spans="2:3">
      <c r="B1035" s="1"/>
      <c r="C1035" s="2"/>
    </row>
    <row r="1036" spans="2:3">
      <c r="B1036" s="1"/>
      <c r="C1036" s="2"/>
    </row>
    <row r="1037" spans="2:3">
      <c r="B1037" s="1"/>
      <c r="C1037" s="2"/>
    </row>
    <row r="1038" spans="2:3">
      <c r="B1038" s="1"/>
      <c r="C1038" s="2"/>
    </row>
    <row r="1039" spans="2:3">
      <c r="B1039" s="1"/>
      <c r="C1039" s="2"/>
    </row>
    <row r="1040" spans="2:3">
      <c r="B1040" s="1"/>
      <c r="C1040" s="2"/>
    </row>
    <row r="1041" spans="2:3">
      <c r="B1041" s="1"/>
      <c r="C1041" s="2"/>
    </row>
    <row r="1042" spans="2:3">
      <c r="B1042" s="1"/>
      <c r="C1042" s="2"/>
    </row>
    <row r="1043" spans="2:3">
      <c r="B1043" s="1"/>
      <c r="C1043" s="2"/>
    </row>
    <row r="1044" spans="2:3">
      <c r="B1044" s="1"/>
      <c r="C1044" s="2"/>
    </row>
    <row r="1045" spans="2:3">
      <c r="B1045" s="1"/>
      <c r="C1045" s="2"/>
    </row>
    <row r="1046" spans="2:3">
      <c r="B1046" s="1"/>
      <c r="C1046" s="2"/>
    </row>
    <row r="1047" spans="2:3">
      <c r="B1047" s="1"/>
      <c r="C1047" s="2"/>
    </row>
    <row r="1048" spans="2:3">
      <c r="B1048" s="1"/>
      <c r="C1048" s="2"/>
    </row>
    <row r="1049" spans="2:3">
      <c r="B1049" s="1"/>
      <c r="C1049" s="2"/>
    </row>
    <row r="1050" spans="2:3">
      <c r="B1050" s="1"/>
      <c r="C1050" s="2"/>
    </row>
    <row r="1051" spans="2:3">
      <c r="B1051" s="1"/>
      <c r="C1051" s="2"/>
    </row>
    <row r="1052" spans="2:3">
      <c r="B1052" s="1"/>
      <c r="C1052" s="2"/>
    </row>
    <row r="1053" spans="2:3">
      <c r="B1053" s="1"/>
      <c r="C1053" s="2"/>
    </row>
    <row r="1054" spans="2:3">
      <c r="B1054" s="1"/>
      <c r="C1054" s="2"/>
    </row>
    <row r="1055" spans="2:3">
      <c r="B1055" s="1"/>
      <c r="C1055" s="2"/>
    </row>
    <row r="1056" spans="2:3">
      <c r="B1056" s="1"/>
      <c r="C1056" s="2"/>
    </row>
    <row r="1057" spans="2:3">
      <c r="B1057" s="1"/>
      <c r="C1057" s="2"/>
    </row>
    <row r="1058" spans="2:3">
      <c r="B1058" s="1"/>
      <c r="C1058" s="2"/>
    </row>
    <row r="1059" spans="2:3">
      <c r="B1059" s="1"/>
      <c r="C1059" s="2"/>
    </row>
    <row r="1060" spans="2:3">
      <c r="B1060" s="1"/>
      <c r="C1060" s="2"/>
    </row>
    <row r="1061" spans="2:3">
      <c r="B1061" s="1"/>
      <c r="C1061" s="2"/>
    </row>
    <row r="1062" spans="2:3">
      <c r="B1062" s="1"/>
      <c r="C1062" s="2"/>
    </row>
    <row r="1063" spans="2:3">
      <c r="B1063" s="1"/>
      <c r="C1063" s="2"/>
    </row>
    <row r="1064" spans="2:3">
      <c r="B1064" s="1"/>
      <c r="C1064" s="2"/>
    </row>
    <row r="1065" spans="2:3">
      <c r="B1065" s="1"/>
      <c r="C1065" s="2"/>
    </row>
    <row r="1066" spans="2:3">
      <c r="B1066" s="1"/>
      <c r="C1066" s="2"/>
    </row>
    <row r="1067" spans="2:3">
      <c r="B1067" s="1"/>
      <c r="C1067" s="2"/>
    </row>
    <row r="1068" spans="2:3">
      <c r="B1068" s="1"/>
      <c r="C1068" s="2"/>
    </row>
    <row r="1069" spans="2:3">
      <c r="B1069" s="1"/>
      <c r="C1069" s="2"/>
    </row>
    <row r="1070" spans="2:3">
      <c r="B1070" s="1"/>
      <c r="C1070" s="2"/>
    </row>
    <row r="1071" spans="2:3">
      <c r="B1071" s="1"/>
      <c r="C1071" s="2"/>
    </row>
    <row r="1072" spans="2:3">
      <c r="B1072" s="1"/>
      <c r="C1072" s="2"/>
    </row>
    <row r="1073" spans="2:3">
      <c r="B1073" s="1"/>
      <c r="C1073" s="2"/>
    </row>
    <row r="1074" spans="2:3">
      <c r="B1074" s="1"/>
      <c r="C1074" s="2"/>
    </row>
    <row r="1075" spans="2:3">
      <c r="B1075" s="1"/>
      <c r="C1075" s="2"/>
    </row>
    <row r="1076" spans="2:3">
      <c r="B1076" s="1"/>
      <c r="C1076" s="2"/>
    </row>
    <row r="1077" spans="2:3">
      <c r="B1077" s="1"/>
      <c r="C1077" s="2"/>
    </row>
    <row r="1078" spans="2:3">
      <c r="B1078" s="1"/>
      <c r="C1078" s="2"/>
    </row>
    <row r="1079" spans="2:3">
      <c r="B1079" s="1"/>
      <c r="C1079" s="2"/>
    </row>
    <row r="1080" spans="2:3">
      <c r="B1080" s="1"/>
      <c r="C1080" s="2"/>
    </row>
    <row r="1081" spans="2:3">
      <c r="B1081" s="1"/>
      <c r="C1081" s="2"/>
    </row>
    <row r="1082" spans="2:3">
      <c r="B1082" s="1"/>
      <c r="C1082" s="2"/>
    </row>
    <row r="1083" spans="2:3">
      <c r="B1083" s="1"/>
      <c r="C1083" s="2"/>
    </row>
    <row r="1084" spans="2:3">
      <c r="B1084" s="1"/>
      <c r="C1084" s="2"/>
    </row>
    <row r="1085" spans="2:3">
      <c r="B1085" s="1"/>
      <c r="C1085" s="2"/>
    </row>
    <row r="1086" spans="2:3">
      <c r="B1086" s="1"/>
      <c r="C1086" s="2"/>
    </row>
    <row r="1087" spans="2:3">
      <c r="B1087" s="1"/>
      <c r="C1087" s="2"/>
    </row>
    <row r="1088" spans="2:3">
      <c r="B1088" s="1"/>
      <c r="C1088" s="2"/>
    </row>
    <row r="1089" spans="2:3">
      <c r="B1089" s="1"/>
      <c r="C1089" s="2"/>
    </row>
    <row r="1090" spans="2:3">
      <c r="B1090" s="1"/>
      <c r="C1090" s="2"/>
    </row>
    <row r="1091" spans="2:3">
      <c r="B1091" s="1"/>
      <c r="C1091" s="2"/>
    </row>
    <row r="1092" spans="2:3">
      <c r="B1092" s="1"/>
      <c r="C1092" s="2"/>
    </row>
    <row r="1093" spans="2:3">
      <c r="B1093" s="1"/>
      <c r="C1093" s="2"/>
    </row>
    <row r="1094" spans="2:3">
      <c r="B1094" s="1"/>
      <c r="C1094" s="2"/>
    </row>
    <row r="1095" spans="2:3">
      <c r="B1095" s="1"/>
      <c r="C1095" s="2"/>
    </row>
    <row r="1096" spans="2:3">
      <c r="B1096" s="1"/>
      <c r="C1096" s="2"/>
    </row>
    <row r="1097" spans="2:3">
      <c r="B1097" s="1"/>
      <c r="C1097" s="2"/>
    </row>
    <row r="1098" spans="2:3">
      <c r="B1098" s="1"/>
      <c r="C1098" s="2"/>
    </row>
    <row r="1099" spans="2:3">
      <c r="B1099" s="1"/>
      <c r="C1099" s="2"/>
    </row>
    <row r="1100" spans="2:3">
      <c r="B1100" s="1"/>
      <c r="C1100" s="2"/>
    </row>
    <row r="1101" spans="2:3">
      <c r="B1101" s="1"/>
      <c r="C1101" s="2"/>
    </row>
    <row r="1102" spans="2:3">
      <c r="B1102" s="1"/>
      <c r="C1102" s="2"/>
    </row>
    <row r="1103" spans="2:3">
      <c r="B1103" s="1"/>
      <c r="C1103" s="2"/>
    </row>
    <row r="1104" spans="2:3">
      <c r="B1104" s="1"/>
      <c r="C1104" s="2"/>
    </row>
    <row r="1105" spans="2:3">
      <c r="B1105" s="1"/>
      <c r="C1105" s="2"/>
    </row>
    <row r="1106" spans="2:3">
      <c r="B1106" s="1"/>
      <c r="C1106" s="2"/>
    </row>
    <row r="1107" spans="2:3">
      <c r="B1107" s="1"/>
      <c r="C1107" s="2"/>
    </row>
    <row r="1108" spans="2:3">
      <c r="B1108" s="1"/>
      <c r="C1108" s="2"/>
    </row>
    <row r="1109" spans="2:3">
      <c r="B1109" s="1"/>
      <c r="C1109" s="2"/>
    </row>
    <row r="1110" spans="2:3">
      <c r="B1110" s="1"/>
      <c r="C1110" s="2"/>
    </row>
    <row r="1111" spans="2:3">
      <c r="B1111" s="1"/>
      <c r="C1111" s="2"/>
    </row>
    <row r="1112" spans="2:3">
      <c r="B1112" s="1"/>
      <c r="C1112" s="2"/>
    </row>
    <row r="1113" spans="2:3">
      <c r="B1113" s="1"/>
      <c r="C1113" s="2"/>
    </row>
    <row r="1114" spans="2:3">
      <c r="B1114" s="1"/>
      <c r="C1114" s="2"/>
    </row>
    <row r="1115" spans="2:3">
      <c r="B1115" s="1"/>
      <c r="C1115" s="2"/>
    </row>
    <row r="1116" spans="2:3">
      <c r="B1116" s="1"/>
      <c r="C1116" s="2"/>
    </row>
    <row r="1117" spans="2:3">
      <c r="B1117" s="1"/>
      <c r="C1117" s="2"/>
    </row>
    <row r="1118" spans="2:3">
      <c r="B1118" s="1"/>
      <c r="C1118" s="2"/>
    </row>
    <row r="1119" spans="2:3">
      <c r="B1119" s="1"/>
      <c r="C1119" s="2"/>
    </row>
    <row r="1120" spans="2:3">
      <c r="B1120" s="1"/>
      <c r="C1120" s="2"/>
    </row>
    <row r="1121" spans="2:3">
      <c r="B1121" s="1"/>
      <c r="C1121" s="2"/>
    </row>
    <row r="1122" spans="2:3">
      <c r="B1122" s="1"/>
      <c r="C1122" s="2"/>
    </row>
    <row r="1123" spans="2:3">
      <c r="B1123" s="1"/>
      <c r="C1123" s="2"/>
    </row>
    <row r="1124" spans="2:3">
      <c r="B1124" s="1"/>
      <c r="C1124" s="2"/>
    </row>
    <row r="1125" spans="2:3">
      <c r="B1125" s="1"/>
      <c r="C1125" s="2"/>
    </row>
    <row r="1126" spans="2:3">
      <c r="B1126" s="1"/>
      <c r="C1126" s="2"/>
    </row>
    <row r="1127" spans="2:3">
      <c r="B1127" s="1"/>
      <c r="C1127" s="2"/>
    </row>
    <row r="1128" spans="2:3">
      <c r="B1128" s="1"/>
      <c r="C1128" s="2"/>
    </row>
    <row r="1129" spans="2:3">
      <c r="B1129" s="1"/>
      <c r="C1129" s="2"/>
    </row>
    <row r="1130" spans="2:3">
      <c r="B1130" s="1"/>
      <c r="C1130" s="2"/>
    </row>
    <row r="1131" spans="2:3">
      <c r="B1131" s="1"/>
      <c r="C1131" s="2"/>
    </row>
    <row r="1132" spans="2:3">
      <c r="B1132" s="1"/>
      <c r="C1132" s="2"/>
    </row>
    <row r="1133" spans="2:3">
      <c r="B1133" s="1"/>
      <c r="C1133" s="2"/>
    </row>
    <row r="1134" spans="2:3">
      <c r="B1134" s="1"/>
      <c r="C1134" s="2"/>
    </row>
    <row r="1135" spans="2:3">
      <c r="B1135" s="1"/>
      <c r="C1135" s="2"/>
    </row>
    <row r="1136" spans="2:3">
      <c r="B1136" s="1"/>
      <c r="C1136" s="2"/>
    </row>
    <row r="1137" spans="2:3">
      <c r="B1137" s="1"/>
      <c r="C1137" s="2"/>
    </row>
    <row r="1138" spans="2:3">
      <c r="B1138" s="1"/>
      <c r="C1138" s="2"/>
    </row>
    <row r="1139" spans="2:3">
      <c r="B1139" s="1"/>
      <c r="C1139" s="2"/>
    </row>
    <row r="1140" spans="2:3">
      <c r="B1140" s="1"/>
      <c r="C1140" s="2"/>
    </row>
    <row r="1141" spans="2:3">
      <c r="B1141" s="1"/>
      <c r="C1141" s="2"/>
    </row>
    <row r="1142" spans="2:3">
      <c r="B1142" s="1"/>
      <c r="C1142" s="2"/>
    </row>
    <row r="1143" spans="2:3">
      <c r="B1143" s="1"/>
      <c r="C1143" s="2"/>
    </row>
    <row r="1144" spans="2:3">
      <c r="B1144" s="1"/>
      <c r="C1144" s="2"/>
    </row>
    <row r="1145" spans="2:3">
      <c r="B1145" s="1"/>
      <c r="C1145" s="2"/>
    </row>
    <row r="1146" spans="2:3">
      <c r="B1146" s="1"/>
      <c r="C1146" s="2"/>
    </row>
    <row r="1147" spans="2:3">
      <c r="B1147" s="1"/>
      <c r="C1147" s="2"/>
    </row>
    <row r="1148" spans="2:3">
      <c r="B1148" s="1"/>
      <c r="C1148" s="2"/>
    </row>
    <row r="1149" spans="2:3">
      <c r="B1149" s="1"/>
      <c r="C1149" s="2"/>
    </row>
    <row r="1150" spans="2:3">
      <c r="B1150" s="1"/>
      <c r="C1150" s="2"/>
    </row>
    <row r="1151" spans="2:3">
      <c r="B1151" s="1"/>
      <c r="C1151" s="2"/>
    </row>
    <row r="1152" spans="2:3">
      <c r="B1152" s="1"/>
      <c r="C1152" s="2"/>
    </row>
    <row r="1153" spans="2:3">
      <c r="B1153" s="1"/>
      <c r="C1153" s="2"/>
    </row>
    <row r="1154" spans="2:3">
      <c r="B1154" s="1"/>
      <c r="C1154" s="2"/>
    </row>
    <row r="1155" spans="2:3">
      <c r="B1155" s="1"/>
      <c r="C1155" s="2"/>
    </row>
    <row r="1156" spans="2:3">
      <c r="B1156" s="1"/>
      <c r="C1156" s="2"/>
    </row>
    <row r="1158" spans="2:3">
      <c r="C1158" s="2"/>
    </row>
    <row r="1159" spans="2:3">
      <c r="C1159" s="2"/>
    </row>
    <row r="1161" spans="2:3">
      <c r="C1161" s="2"/>
    </row>
    <row r="1162" spans="2:3">
      <c r="C1162" s="2"/>
    </row>
  </sheetData>
  <dataConsolidate/>
  <conditionalFormatting sqref="A1:A358">
    <cfRule type="containsText" dxfId="2" priority="1" operator="containsText" text="NO    ,&quot;Date      &quot;,&quot;Time      &quot;,&quot;  T1  &quot;,&quot;T1 Type&quot;,&quot;  T2  &quot;,&quot;T2 Type&quot;,&quot;  T3  &quot;,&quot;T3 Type&quot;,&quot;  T4  &quot;,&quot;T4 Type&quot;,&quot;T1-T2 &quot;,&quot;T3-T4 &quot;,&quot;Unit&quot;">
      <formula>NOT(ISERROR(SEARCH("NO    ,""Date      "",""Time      "",""  T1  "",""T1 Type"",""  T2  "",""T2 Type"",""  T3  "",""T3 Type"",""  T4  "",""T4 Type"",""T1-T2 "",""T3-T4 "",""Unit""",A1)))</formula>
    </cfRule>
  </conditionalFormatting>
  <pageMargins left="0.7" right="0.7" top="0.75" bottom="0.75" header="0.3" footer="0.3"/>
  <pageSetup paperSize="9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2" enableFormatConditionsCalculation="0"/>
  <dimension ref="A1:L247"/>
  <sheetViews>
    <sheetView workbookViewId="0">
      <selection activeCell="E3" sqref="E3"/>
    </sheetView>
  </sheetViews>
  <sheetFormatPr baseColWidth="10" defaultColWidth="8.83203125" defaultRowHeight="14" x14ac:dyDescent="0"/>
  <cols>
    <col min="1" max="1" width="4" customWidth="1"/>
    <col min="2" max="2" width="19.5" customWidth="1"/>
    <col min="3" max="3" width="12" bestFit="1" customWidth="1"/>
    <col min="4" max="4" width="8.5" customWidth="1"/>
    <col min="5" max="5" width="12" bestFit="1" customWidth="1"/>
    <col min="6" max="6" width="14.5" bestFit="1" customWidth="1"/>
    <col min="7" max="8" width="12" bestFit="1" customWidth="1"/>
  </cols>
  <sheetData>
    <row r="1" spans="1:12">
      <c r="A1" s="7" t="s">
        <v>49</v>
      </c>
      <c r="B1" s="7" t="s">
        <v>38</v>
      </c>
      <c r="C1" s="7" t="s">
        <v>39</v>
      </c>
      <c r="D1" s="7" t="s">
        <v>55</v>
      </c>
      <c r="E1" s="7" t="s">
        <v>56</v>
      </c>
      <c r="F1" t="s">
        <v>57</v>
      </c>
      <c r="K1" s="8"/>
    </row>
    <row r="2" spans="1:12">
      <c r="A2" s="7">
        <v>60.7</v>
      </c>
      <c r="B2" s="9">
        <v>6284.98</v>
      </c>
      <c r="C2" s="10">
        <v>8.9039999999999999</v>
      </c>
      <c r="D2" s="14">
        <f>SUM(J7:J247)</f>
        <v>13.082707566981849</v>
      </c>
      <c r="E2" s="11">
        <f>SUM(J7:J116)</f>
        <v>13.033975144776678</v>
      </c>
      <c r="F2" s="15">
        <f>SUM(J7:J32)</f>
        <v>5.958785010286257</v>
      </c>
      <c r="H2" s="7"/>
      <c r="I2" s="7"/>
      <c r="J2" s="7"/>
      <c r="K2" s="8"/>
    </row>
    <row r="3" spans="1:12">
      <c r="E3" t="s">
        <v>42</v>
      </c>
      <c r="H3" s="7"/>
      <c r="I3" s="7"/>
      <c r="J3" s="13"/>
      <c r="K3" s="8"/>
    </row>
    <row r="4" spans="1:12">
      <c r="A4" t="s">
        <v>50</v>
      </c>
      <c r="D4">
        <v>109</v>
      </c>
      <c r="E4" s="7"/>
      <c r="F4" s="7"/>
      <c r="G4" s="7"/>
      <c r="J4" s="7"/>
      <c r="K4" s="8"/>
    </row>
    <row r="5" spans="1:12">
      <c r="I5" s="7"/>
      <c r="J5" s="7"/>
      <c r="K5" s="8"/>
    </row>
    <row r="6" spans="1:12">
      <c r="A6" t="s">
        <v>43</v>
      </c>
      <c r="B6" t="s">
        <v>44</v>
      </c>
      <c r="C6" t="s">
        <v>45</v>
      </c>
      <c r="F6" t="s">
        <v>46</v>
      </c>
      <c r="I6" s="7" t="s">
        <v>47</v>
      </c>
      <c r="J6" s="7" t="s">
        <v>48</v>
      </c>
    </row>
    <row r="7" spans="1:12">
      <c r="A7">
        <v>1</v>
      </c>
      <c r="C7">
        <v>1.94166100025177</v>
      </c>
      <c r="D7" t="s">
        <v>1</v>
      </c>
      <c r="E7">
        <v>8.7654866278171997E-2</v>
      </c>
      <c r="F7">
        <v>20093.9609375</v>
      </c>
      <c r="G7">
        <v>3682.822265625</v>
      </c>
      <c r="H7">
        <v>0.44705201386577897</v>
      </c>
      <c r="I7" s="7">
        <f>$A$2*10^(-6)*F7/$B$2*7.45*10^(-6)*10^6/$C$2*2*60</f>
        <v>1.948510328413142E-2</v>
      </c>
      <c r="J7" s="7">
        <f>I7*3</f>
        <v>5.8455309852394263E-2</v>
      </c>
    </row>
    <row r="8" spans="1:12">
      <c r="A8">
        <v>2</v>
      </c>
      <c r="C8">
        <v>4.9350838661193901</v>
      </c>
      <c r="D8" t="s">
        <v>1</v>
      </c>
      <c r="E8">
        <v>8.6702659726142994E-2</v>
      </c>
      <c r="F8">
        <v>24958.150390625</v>
      </c>
      <c r="G8">
        <v>4643.79736328125</v>
      </c>
      <c r="H8">
        <v>0.55527088109697798</v>
      </c>
      <c r="I8" s="7">
        <f t="shared" ref="I8:I71" si="0">$A$2*10^(-6)*F8/$B$2*7.45*10^(-6)*10^6/$C$2*2*60</f>
        <v>2.4201905221913799E-2</v>
      </c>
      <c r="J8" s="7">
        <f t="shared" ref="J8:J71" si="1">I8*3</f>
        <v>7.2605715665741394E-2</v>
      </c>
    </row>
    <row r="9" spans="1:12">
      <c r="A9">
        <v>3</v>
      </c>
      <c r="C9">
        <v>7.9349012374878001</v>
      </c>
      <c r="D9" t="s">
        <v>1</v>
      </c>
      <c r="E9">
        <v>8.6753793060780002E-2</v>
      </c>
      <c r="F9">
        <v>30914.61328125</v>
      </c>
      <c r="G9">
        <v>5747.38916015625</v>
      </c>
      <c r="H9">
        <v>0.68779073315865802</v>
      </c>
      <c r="I9" s="7">
        <f t="shared" si="0"/>
        <v>2.9977884133832799E-2</v>
      </c>
      <c r="J9" s="7">
        <f t="shared" si="1"/>
        <v>8.9933652401498393E-2</v>
      </c>
    </row>
    <row r="10" spans="1:12">
      <c r="A10">
        <v>4</v>
      </c>
      <c r="B10">
        <v>24.1</v>
      </c>
      <c r="C10">
        <v>10.9350881576538</v>
      </c>
      <c r="D10" t="s">
        <v>1</v>
      </c>
      <c r="E10">
        <v>8.7170504033565993E-2</v>
      </c>
      <c r="F10">
        <v>36512.609375</v>
      </c>
      <c r="G10">
        <v>6743.34423828125</v>
      </c>
      <c r="H10">
        <v>0.81233538789884296</v>
      </c>
      <c r="I10" s="7">
        <f t="shared" si="0"/>
        <v>3.5406257982580507E-2</v>
      </c>
      <c r="J10" s="7">
        <f t="shared" si="1"/>
        <v>0.10621877394774151</v>
      </c>
      <c r="L10">
        <f>B10+273</f>
        <v>297.10000000000002</v>
      </c>
    </row>
    <row r="11" spans="1:12">
      <c r="A11">
        <v>5</v>
      </c>
      <c r="B11">
        <v>24.1</v>
      </c>
      <c r="C11">
        <v>13.934928894043001</v>
      </c>
      <c r="D11" t="s">
        <v>1</v>
      </c>
      <c r="E11">
        <v>8.7551735341549003E-2</v>
      </c>
      <c r="F11">
        <v>41890.39453125</v>
      </c>
      <c r="G11">
        <v>7690.13232421875</v>
      </c>
      <c r="H11">
        <v>0.93198077248563005</v>
      </c>
      <c r="I11" s="7">
        <f t="shared" si="0"/>
        <v>4.0621093401805586E-2</v>
      </c>
      <c r="J11" s="7">
        <f t="shared" si="1"/>
        <v>0.12186328020541676</v>
      </c>
      <c r="L11">
        <f t="shared" ref="L11:L74" si="2">B11+273</f>
        <v>297.10000000000002</v>
      </c>
    </row>
    <row r="12" spans="1:12">
      <c r="A12">
        <v>6</v>
      </c>
      <c r="B12">
        <v>24.493333333333332</v>
      </c>
      <c r="C12">
        <v>16.935071945190501</v>
      </c>
      <c r="D12" t="s">
        <v>1</v>
      </c>
      <c r="E12">
        <v>8.7937369942665003E-2</v>
      </c>
      <c r="F12">
        <v>47737.3046875</v>
      </c>
      <c r="G12">
        <v>8710.63671875</v>
      </c>
      <c r="H12">
        <v>1.0620632867482001</v>
      </c>
      <c r="I12" s="7">
        <f t="shared" si="0"/>
        <v>4.6290839085194109E-2</v>
      </c>
      <c r="J12" s="7">
        <f t="shared" si="1"/>
        <v>0.13887251725558233</v>
      </c>
      <c r="L12">
        <f t="shared" si="2"/>
        <v>297.49333333333334</v>
      </c>
    </row>
    <row r="13" spans="1:12">
      <c r="A13">
        <v>7</v>
      </c>
      <c r="B13">
        <v>27.351666666666649</v>
      </c>
      <c r="C13">
        <v>19.9352207183838</v>
      </c>
      <c r="D13" t="s">
        <v>53</v>
      </c>
      <c r="E13">
        <v>8.8376581668853996E-2</v>
      </c>
      <c r="F13">
        <v>53841.84765625</v>
      </c>
      <c r="G13">
        <v>9757.505859375</v>
      </c>
      <c r="H13">
        <v>1.19787763596478</v>
      </c>
      <c r="I13" s="7">
        <f t="shared" si="0"/>
        <v>5.2210411170483063E-2</v>
      </c>
      <c r="J13" s="7">
        <f t="shared" si="1"/>
        <v>0.1566312335114492</v>
      </c>
      <c r="L13">
        <f t="shared" si="2"/>
        <v>300.35166666666663</v>
      </c>
    </row>
    <row r="14" spans="1:12">
      <c r="A14">
        <v>8</v>
      </c>
      <c r="B14">
        <v>31.923333333333304</v>
      </c>
      <c r="C14">
        <v>22.9350700378418</v>
      </c>
      <c r="D14" t="s">
        <v>53</v>
      </c>
      <c r="E14">
        <v>8.8713899254799E-2</v>
      </c>
      <c r="F14">
        <v>59923.20703125</v>
      </c>
      <c r="G14">
        <v>10802.998046875</v>
      </c>
      <c r="H14">
        <v>1.3331761947751299</v>
      </c>
      <c r="I14" s="7">
        <f t="shared" si="0"/>
        <v>5.8107502137185171E-2</v>
      </c>
      <c r="J14" s="7">
        <f t="shared" si="1"/>
        <v>0.1743225064115555</v>
      </c>
      <c r="L14">
        <f t="shared" si="2"/>
        <v>304.92333333333329</v>
      </c>
    </row>
    <row r="15" spans="1:12">
      <c r="A15">
        <v>9</v>
      </c>
      <c r="B15">
        <v>35.736666666666643</v>
      </c>
      <c r="C15">
        <v>25.935146331787099</v>
      </c>
      <c r="D15" t="s">
        <v>53</v>
      </c>
      <c r="E15">
        <v>8.9256912469864003E-2</v>
      </c>
      <c r="F15">
        <v>65932.34375</v>
      </c>
      <c r="G15">
        <v>11787.4208984375</v>
      </c>
      <c r="H15">
        <v>1.4668679382829299</v>
      </c>
      <c r="I15" s="7">
        <f t="shared" si="0"/>
        <v>6.393455883235348E-2</v>
      </c>
      <c r="J15" s="7">
        <f t="shared" si="1"/>
        <v>0.19180367649706043</v>
      </c>
      <c r="L15">
        <f t="shared" si="2"/>
        <v>308.73666666666662</v>
      </c>
    </row>
    <row r="16" spans="1:12">
      <c r="A16">
        <v>10</v>
      </c>
      <c r="B16">
        <v>39.634999999999977</v>
      </c>
      <c r="C16">
        <v>28.935224533081101</v>
      </c>
      <c r="D16" t="s">
        <v>53</v>
      </c>
      <c r="E16">
        <v>8.9531421661376995E-2</v>
      </c>
      <c r="F16">
        <v>71466.7265625</v>
      </c>
      <c r="G16">
        <v>12723.3388671875</v>
      </c>
      <c r="H16">
        <v>1.5899973197686299</v>
      </c>
      <c r="I16" s="7">
        <f t="shared" si="0"/>
        <v>6.9301246915947481E-2</v>
      </c>
      <c r="J16" s="7">
        <f t="shared" si="1"/>
        <v>0.20790374074784246</v>
      </c>
      <c r="L16">
        <f t="shared" si="2"/>
        <v>312.63499999999999</v>
      </c>
    </row>
    <row r="17" spans="1:12">
      <c r="A17">
        <v>11</v>
      </c>
      <c r="B17">
        <v>43.436666666666646</v>
      </c>
      <c r="C17">
        <v>31.9350986480713</v>
      </c>
      <c r="D17" t="s">
        <v>53</v>
      </c>
      <c r="E17">
        <v>8.9785918593406996E-2</v>
      </c>
      <c r="F17">
        <v>76497.9765625</v>
      </c>
      <c r="G17">
        <v>13566.3740234375</v>
      </c>
      <c r="H17">
        <v>1.7019329631073501</v>
      </c>
      <c r="I17" s="7">
        <f t="shared" si="0"/>
        <v>7.4180047377599173E-2</v>
      </c>
      <c r="J17" s="7">
        <f t="shared" si="1"/>
        <v>0.22254014213279752</v>
      </c>
      <c r="L17">
        <f t="shared" si="2"/>
        <v>316.43666666666667</v>
      </c>
    </row>
    <row r="18" spans="1:12">
      <c r="A18">
        <v>12</v>
      </c>
      <c r="B18">
        <v>46.449999999999982</v>
      </c>
      <c r="C18">
        <v>34.935028076171903</v>
      </c>
      <c r="D18" t="s">
        <v>53</v>
      </c>
      <c r="E18">
        <v>9.0103805065155002E-2</v>
      </c>
      <c r="F18">
        <v>81072.2890625</v>
      </c>
      <c r="G18">
        <v>14308.4560546875</v>
      </c>
      <c r="H18">
        <v>1.8037026252231001</v>
      </c>
      <c r="I18" s="7">
        <f t="shared" si="0"/>
        <v>7.8615755787385846E-2</v>
      </c>
      <c r="J18" s="7">
        <f t="shared" si="1"/>
        <v>0.23584726736215755</v>
      </c>
      <c r="L18">
        <f t="shared" si="2"/>
        <v>319.45</v>
      </c>
    </row>
    <row r="19" spans="1:12">
      <c r="A19">
        <v>13</v>
      </c>
      <c r="B19">
        <v>49.548333333333318</v>
      </c>
      <c r="C19">
        <v>37.935501098632798</v>
      </c>
      <c r="D19" t="s">
        <v>53</v>
      </c>
      <c r="E19">
        <v>9.4289533793926003E-2</v>
      </c>
      <c r="F19">
        <v>85211.9296875</v>
      </c>
      <c r="G19">
        <v>14996.9248046875</v>
      </c>
      <c r="H19">
        <v>1.8958016734815799</v>
      </c>
      <c r="I19" s="7">
        <f t="shared" si="0"/>
        <v>8.2629963110083415E-2</v>
      </c>
      <c r="J19" s="7">
        <f t="shared" si="1"/>
        <v>0.24788988933025025</v>
      </c>
      <c r="L19">
        <f t="shared" si="2"/>
        <v>322.54833333333329</v>
      </c>
    </row>
    <row r="20" spans="1:12">
      <c r="A20">
        <v>14</v>
      </c>
      <c r="B20">
        <v>52.451666666666647</v>
      </c>
      <c r="C20">
        <v>40.9352416992188</v>
      </c>
      <c r="D20" t="s">
        <v>53</v>
      </c>
      <c r="E20">
        <v>9.4538860023022003E-2</v>
      </c>
      <c r="F20">
        <v>88939.40625</v>
      </c>
      <c r="G20">
        <v>15594.29296875</v>
      </c>
      <c r="H20">
        <v>1.9787308634549401</v>
      </c>
      <c r="I20" s="7">
        <f t="shared" si="0"/>
        <v>8.6244495159558371E-2</v>
      </c>
      <c r="J20" s="7">
        <f t="shared" si="1"/>
        <v>0.25873348547867514</v>
      </c>
      <c r="L20">
        <f t="shared" si="2"/>
        <v>325.45166666666665</v>
      </c>
    </row>
    <row r="21" spans="1:12">
      <c r="A21">
        <v>15</v>
      </c>
      <c r="B21">
        <v>55.253333333333316</v>
      </c>
      <c r="C21">
        <v>43.935276031494197</v>
      </c>
      <c r="D21" t="s">
        <v>53</v>
      </c>
      <c r="E21">
        <v>9.4756625592709004E-2</v>
      </c>
      <c r="F21">
        <v>92512.875</v>
      </c>
      <c r="G21">
        <v>16167.9375</v>
      </c>
      <c r="H21">
        <v>2.0582336755755999</v>
      </c>
      <c r="I21" s="7">
        <f t="shared" si="0"/>
        <v>8.9709685914777834E-2</v>
      </c>
      <c r="J21" s="7">
        <f t="shared" si="1"/>
        <v>0.26912905774433349</v>
      </c>
      <c r="L21">
        <f t="shared" si="2"/>
        <v>328.25333333333333</v>
      </c>
    </row>
    <row r="22" spans="1:12">
      <c r="A22">
        <v>16</v>
      </c>
      <c r="B22">
        <v>58.05333333333332</v>
      </c>
      <c r="C22">
        <v>46.935176849365298</v>
      </c>
      <c r="D22" t="s">
        <v>53</v>
      </c>
      <c r="E22">
        <v>9.4771891832352004E-2</v>
      </c>
      <c r="F22">
        <v>95372.7578125</v>
      </c>
      <c r="G22">
        <v>16663.931640625</v>
      </c>
      <c r="H22">
        <v>2.1218605719712298</v>
      </c>
      <c r="I22" s="7">
        <f t="shared" si="0"/>
        <v>9.2482912764148245E-2</v>
      </c>
      <c r="J22" s="7">
        <f t="shared" si="1"/>
        <v>0.27744873829244476</v>
      </c>
      <c r="L22">
        <f t="shared" si="2"/>
        <v>331.05333333333334</v>
      </c>
    </row>
    <row r="23" spans="1:12">
      <c r="A23">
        <v>17</v>
      </c>
      <c r="B23">
        <v>60.754999999999981</v>
      </c>
      <c r="C23">
        <v>49.935295104980497</v>
      </c>
      <c r="D23" t="s">
        <v>53</v>
      </c>
      <c r="E23">
        <v>9.5016144216060999E-2</v>
      </c>
      <c r="F23">
        <v>98203.6171875</v>
      </c>
      <c r="G23">
        <v>17096.013671875</v>
      </c>
      <c r="H23">
        <v>2.1848417526603399</v>
      </c>
      <c r="I23" s="7">
        <f t="shared" si="0"/>
        <v>9.5227995601538745E-2</v>
      </c>
      <c r="J23" s="7">
        <f t="shared" si="1"/>
        <v>0.28568398680461626</v>
      </c>
      <c r="L23">
        <f t="shared" si="2"/>
        <v>333.755</v>
      </c>
    </row>
    <row r="24" spans="1:12">
      <c r="A24">
        <v>18</v>
      </c>
      <c r="B24">
        <v>63.258333333333312</v>
      </c>
      <c r="C24">
        <v>52.935314178466797</v>
      </c>
      <c r="D24" t="s">
        <v>53</v>
      </c>
      <c r="E24">
        <v>9.5098324120045E-2</v>
      </c>
      <c r="F24">
        <v>100823.625</v>
      </c>
      <c r="G24">
        <v>17530.626953125</v>
      </c>
      <c r="H24">
        <v>2.24313189130276</v>
      </c>
      <c r="I24" s="7">
        <f t="shared" si="0"/>
        <v>9.7768615790389632E-2</v>
      </c>
      <c r="J24" s="7">
        <f t="shared" si="1"/>
        <v>0.29330584737116888</v>
      </c>
      <c r="L24">
        <f t="shared" si="2"/>
        <v>336.25833333333333</v>
      </c>
    </row>
    <row r="25" spans="1:12">
      <c r="A25">
        <v>19</v>
      </c>
      <c r="B25">
        <v>66.053333333333313</v>
      </c>
      <c r="C25">
        <v>55.935173034667997</v>
      </c>
      <c r="D25" t="s">
        <v>53</v>
      </c>
      <c r="E25">
        <v>9.5268562436104001E-2</v>
      </c>
      <c r="F25">
        <v>103263.8984375</v>
      </c>
      <c r="G25">
        <v>17909.48828125</v>
      </c>
      <c r="H25">
        <v>2.2974232855187</v>
      </c>
      <c r="I25" s="7">
        <f t="shared" si="0"/>
        <v>0.10013494765094741</v>
      </c>
      <c r="J25" s="7">
        <f t="shared" si="1"/>
        <v>0.3004048429528422</v>
      </c>
      <c r="L25">
        <f t="shared" si="2"/>
        <v>339.05333333333328</v>
      </c>
    </row>
    <row r="26" spans="1:12">
      <c r="A26">
        <v>20</v>
      </c>
      <c r="B26">
        <v>68.558333333333309</v>
      </c>
      <c r="C26">
        <v>58.935203552246101</v>
      </c>
      <c r="D26" t="s">
        <v>53</v>
      </c>
      <c r="E26">
        <v>9.5332272350788005E-2</v>
      </c>
      <c r="F26">
        <v>105436.4296875</v>
      </c>
      <c r="G26">
        <v>18268.9765625</v>
      </c>
      <c r="H26">
        <v>2.34575793061529</v>
      </c>
      <c r="I26" s="7">
        <f t="shared" si="0"/>
        <v>0.10224165005401878</v>
      </c>
      <c r="J26" s="7">
        <f t="shared" si="1"/>
        <v>0.30672495016205636</v>
      </c>
      <c r="L26">
        <f t="shared" si="2"/>
        <v>341.55833333333328</v>
      </c>
    </row>
    <row r="27" spans="1:12">
      <c r="A27">
        <v>21</v>
      </c>
      <c r="B27">
        <v>71.156666666666652</v>
      </c>
      <c r="C27">
        <v>61.935226440429702</v>
      </c>
      <c r="D27" t="s">
        <v>53</v>
      </c>
      <c r="E27">
        <v>9.5486417412757998E-2</v>
      </c>
      <c r="F27">
        <v>107624.2578125</v>
      </c>
      <c r="G27">
        <v>18605.46875</v>
      </c>
      <c r="H27">
        <v>2.3944329017827801</v>
      </c>
      <c r="I27" s="7">
        <f t="shared" si="0"/>
        <v>0.10436318582868007</v>
      </c>
      <c r="J27" s="7">
        <f t="shared" si="1"/>
        <v>0.31308955748604017</v>
      </c>
      <c r="L27">
        <f t="shared" si="2"/>
        <v>344.15666666666664</v>
      </c>
    </row>
    <row r="28" spans="1:12">
      <c r="A28">
        <v>22</v>
      </c>
      <c r="B28">
        <v>73.85499999999999</v>
      </c>
      <c r="C28">
        <v>64.935211181640696</v>
      </c>
      <c r="D28" t="s">
        <v>53</v>
      </c>
      <c r="E28">
        <v>9.5517553389072002E-2</v>
      </c>
      <c r="F28">
        <v>109303.5546875</v>
      </c>
      <c r="G28">
        <v>18887.060546875</v>
      </c>
      <c r="H28">
        <v>2.4317940299437399</v>
      </c>
      <c r="I28" s="7">
        <f t="shared" si="0"/>
        <v>0.10599159911941304</v>
      </c>
      <c r="J28" s="7">
        <f t="shared" si="1"/>
        <v>0.31797479735823914</v>
      </c>
      <c r="L28">
        <f t="shared" si="2"/>
        <v>346.85500000000002</v>
      </c>
    </row>
    <row r="29" spans="1:12">
      <c r="A29">
        <v>23</v>
      </c>
      <c r="B29">
        <v>76.554999999999978</v>
      </c>
      <c r="C29">
        <v>67.935211181640696</v>
      </c>
      <c r="D29" t="s">
        <v>53</v>
      </c>
      <c r="E29">
        <v>9.5526583492756001E-2</v>
      </c>
      <c r="F29">
        <v>110675.96875</v>
      </c>
      <c r="G29">
        <v>19121.6484375</v>
      </c>
      <c r="H29">
        <v>2.46232760530037</v>
      </c>
      <c r="I29" s="7">
        <f t="shared" si="0"/>
        <v>0.1073224283093166</v>
      </c>
      <c r="J29" s="7">
        <f t="shared" si="1"/>
        <v>0.32196728492794979</v>
      </c>
      <c r="L29">
        <f t="shared" si="2"/>
        <v>349.55499999999995</v>
      </c>
    </row>
    <row r="30" spans="1:12">
      <c r="A30">
        <v>24</v>
      </c>
      <c r="B30">
        <v>79.058333333333309</v>
      </c>
      <c r="C30">
        <v>70.935134887695298</v>
      </c>
      <c r="D30" t="s">
        <v>53</v>
      </c>
      <c r="E30">
        <v>9.5609992742537994E-2</v>
      </c>
      <c r="F30">
        <v>112212.9375</v>
      </c>
      <c r="G30">
        <v>19363.275390625</v>
      </c>
      <c r="H30">
        <v>2.49652220620924</v>
      </c>
      <c r="I30" s="7">
        <f t="shared" si="0"/>
        <v>0.10881282609258004</v>
      </c>
      <c r="J30" s="7">
        <f t="shared" si="1"/>
        <v>0.32643847827774014</v>
      </c>
      <c r="L30">
        <f t="shared" si="2"/>
        <v>352.05833333333328</v>
      </c>
    </row>
    <row r="31" spans="1:12">
      <c r="A31">
        <v>25</v>
      </c>
      <c r="B31">
        <v>81.754999999999981</v>
      </c>
      <c r="C31">
        <v>73.935173034667997</v>
      </c>
      <c r="D31" t="s">
        <v>53</v>
      </c>
      <c r="E31">
        <v>9.5728397369385002E-2</v>
      </c>
      <c r="F31">
        <v>113698.75</v>
      </c>
      <c r="G31">
        <v>19585.3671875</v>
      </c>
      <c r="H31">
        <v>2.5295786788687602</v>
      </c>
      <c r="I31" s="7">
        <f t="shared" si="0"/>
        <v>0.11025361768729861</v>
      </c>
      <c r="J31" s="7">
        <f t="shared" si="1"/>
        <v>0.33076085306189584</v>
      </c>
      <c r="L31">
        <f t="shared" si="2"/>
        <v>354.755</v>
      </c>
    </row>
    <row r="32" spans="1:12">
      <c r="A32">
        <v>26</v>
      </c>
      <c r="B32">
        <v>84.454999999999984</v>
      </c>
      <c r="C32">
        <v>76.935096740722699</v>
      </c>
      <c r="D32" t="s">
        <v>53</v>
      </c>
      <c r="E32">
        <v>9.566256403923E-2</v>
      </c>
      <c r="F32">
        <v>114205.6328125</v>
      </c>
      <c r="G32">
        <v>19691.8203125</v>
      </c>
      <c r="H32">
        <v>2.54085584730892</v>
      </c>
      <c r="I32" s="7">
        <f t="shared" si="0"/>
        <v>0.1107451416822558</v>
      </c>
      <c r="J32" s="7">
        <f t="shared" si="1"/>
        <v>0.3322354250467674</v>
      </c>
      <c r="L32">
        <f t="shared" si="2"/>
        <v>357.45499999999998</v>
      </c>
    </row>
    <row r="33" spans="1:12">
      <c r="A33">
        <v>27</v>
      </c>
      <c r="B33">
        <v>86.859999999999985</v>
      </c>
      <c r="C33">
        <v>79.93505859375</v>
      </c>
      <c r="D33" t="s">
        <v>53</v>
      </c>
      <c r="E33">
        <v>9.5975182950497007E-2</v>
      </c>
      <c r="F33">
        <v>115405.96875</v>
      </c>
      <c r="G33">
        <v>19807.271484375</v>
      </c>
      <c r="H33">
        <v>2.5675610150876298</v>
      </c>
      <c r="I33" s="7">
        <f t="shared" si="0"/>
        <v>0.11190910680543831</v>
      </c>
      <c r="J33" s="7">
        <f t="shared" si="1"/>
        <v>0.33572732041631492</v>
      </c>
      <c r="L33">
        <f t="shared" si="2"/>
        <v>359.86</v>
      </c>
    </row>
    <row r="34" spans="1:12">
      <c r="A34">
        <v>28</v>
      </c>
      <c r="B34">
        <v>89.456666666666649</v>
      </c>
      <c r="C34">
        <v>82.934982299804702</v>
      </c>
      <c r="D34" t="s">
        <v>53</v>
      </c>
      <c r="E34">
        <v>9.5849089324474002E-2</v>
      </c>
      <c r="F34">
        <v>115446.7421875</v>
      </c>
      <c r="G34">
        <v>19851.09375</v>
      </c>
      <c r="H34">
        <v>2.5684681457127598</v>
      </c>
      <c r="I34" s="7">
        <f t="shared" si="0"/>
        <v>0.11194864478619822</v>
      </c>
      <c r="J34" s="7">
        <f t="shared" si="1"/>
        <v>0.33584593435859467</v>
      </c>
      <c r="L34">
        <f t="shared" si="2"/>
        <v>362.45666666666665</v>
      </c>
    </row>
    <row r="35" spans="1:12">
      <c r="A35">
        <v>29</v>
      </c>
      <c r="B35">
        <v>92.253333333333316</v>
      </c>
      <c r="C35">
        <v>85.935111999511705</v>
      </c>
      <c r="D35" t="s">
        <v>53</v>
      </c>
      <c r="E35">
        <v>9.5681667327880998E-2</v>
      </c>
      <c r="F35">
        <v>114716.03125</v>
      </c>
      <c r="G35">
        <v>19774.2421875</v>
      </c>
      <c r="H35">
        <v>2.5522112316489198</v>
      </c>
      <c r="I35" s="7">
        <f t="shared" si="0"/>
        <v>0.11124007477691446</v>
      </c>
      <c r="J35" s="7">
        <f t="shared" si="1"/>
        <v>0.33372022433074339</v>
      </c>
      <c r="L35">
        <f t="shared" si="2"/>
        <v>365.25333333333333</v>
      </c>
    </row>
    <row r="36" spans="1:12">
      <c r="A36">
        <v>30</v>
      </c>
      <c r="B36">
        <v>94.659999999999982</v>
      </c>
      <c r="C36">
        <v>88.935241699218807</v>
      </c>
      <c r="D36" t="s">
        <v>53</v>
      </c>
      <c r="E36">
        <v>9.5659144222735998E-2</v>
      </c>
      <c r="F36">
        <v>114326.3828125</v>
      </c>
      <c r="G36">
        <v>19713.63671875</v>
      </c>
      <c r="H36">
        <v>2.5435423027490498</v>
      </c>
      <c r="I36" s="7">
        <f t="shared" si="0"/>
        <v>0.11086223289333544</v>
      </c>
      <c r="J36" s="7">
        <f t="shared" si="1"/>
        <v>0.33258669868000634</v>
      </c>
      <c r="L36">
        <f t="shared" si="2"/>
        <v>367.65999999999997</v>
      </c>
    </row>
    <row r="37" spans="1:12">
      <c r="A37">
        <v>31</v>
      </c>
      <c r="B37">
        <v>97.35499999999999</v>
      </c>
      <c r="C37">
        <v>91.934875488281307</v>
      </c>
      <c r="D37" t="s">
        <v>53</v>
      </c>
      <c r="E37">
        <v>9.5850594341754997E-2</v>
      </c>
      <c r="F37">
        <v>114084.875</v>
      </c>
      <c r="G37">
        <v>19616.486328125</v>
      </c>
      <c r="H37">
        <v>2.5381692180556801</v>
      </c>
      <c r="I37" s="7">
        <f t="shared" si="0"/>
        <v>0.11062804289539903</v>
      </c>
      <c r="J37" s="7">
        <f t="shared" si="1"/>
        <v>0.3318841286861971</v>
      </c>
      <c r="L37">
        <f t="shared" si="2"/>
        <v>370.35500000000002</v>
      </c>
    </row>
    <row r="38" spans="1:12">
      <c r="A38">
        <v>32</v>
      </c>
      <c r="B38">
        <v>100.05499999999998</v>
      </c>
      <c r="C38">
        <v>94.935020446777401</v>
      </c>
      <c r="D38" t="s">
        <v>53</v>
      </c>
      <c r="E38">
        <v>9.5645301043986997E-2</v>
      </c>
      <c r="F38">
        <v>112439.3359375</v>
      </c>
      <c r="G38">
        <v>19392.21484375</v>
      </c>
      <c r="H38">
        <v>2.5015591363463701</v>
      </c>
      <c r="I38" s="7">
        <f t="shared" si="0"/>
        <v>0.10903236453757723</v>
      </c>
      <c r="J38" s="7">
        <f t="shared" si="1"/>
        <v>0.32709709361273165</v>
      </c>
      <c r="L38">
        <f t="shared" si="2"/>
        <v>373.05499999999995</v>
      </c>
    </row>
    <row r="39" spans="1:12">
      <c r="A39">
        <v>33</v>
      </c>
      <c r="B39">
        <v>102.55833333333331</v>
      </c>
      <c r="C39">
        <v>97.935127258300795</v>
      </c>
      <c r="D39" t="s">
        <v>53</v>
      </c>
      <c r="E39">
        <v>9.5448970794677998E-2</v>
      </c>
      <c r="F39">
        <v>110607.4609375</v>
      </c>
      <c r="G39">
        <v>19131.802734375</v>
      </c>
      <c r="H39">
        <v>2.4608034381319901</v>
      </c>
      <c r="I39" s="7">
        <f t="shared" si="0"/>
        <v>0.10725599631980068</v>
      </c>
      <c r="J39" s="7">
        <f t="shared" si="1"/>
        <v>0.32176798895940206</v>
      </c>
      <c r="L39">
        <f t="shared" si="2"/>
        <v>375.55833333333328</v>
      </c>
    </row>
    <row r="40" spans="1:12">
      <c r="A40">
        <v>34</v>
      </c>
      <c r="B40">
        <v>104.95999999999998</v>
      </c>
      <c r="C40">
        <v>100.934898376465</v>
      </c>
      <c r="D40" t="s">
        <v>53</v>
      </c>
      <c r="E40">
        <v>9.5392957329750006E-2</v>
      </c>
      <c r="F40">
        <v>108620.5625</v>
      </c>
      <c r="G40">
        <v>18803.7421875</v>
      </c>
      <c r="H40">
        <v>2.4165987663605102</v>
      </c>
      <c r="I40" s="7">
        <f t="shared" si="0"/>
        <v>0.10532930195674382</v>
      </c>
      <c r="J40" s="7">
        <f t="shared" si="1"/>
        <v>0.31598790587023146</v>
      </c>
      <c r="L40">
        <f t="shared" si="2"/>
        <v>377.96</v>
      </c>
    </row>
    <row r="41" spans="1:12">
      <c r="A41">
        <v>35</v>
      </c>
      <c r="B41">
        <v>107.75333333333332</v>
      </c>
      <c r="C41">
        <v>103.93532562255901</v>
      </c>
      <c r="D41" t="s">
        <v>53</v>
      </c>
      <c r="E41">
        <v>9.5304399728774997E-2</v>
      </c>
      <c r="F41">
        <v>106183.8046875</v>
      </c>
      <c r="G41">
        <v>18406.091796875</v>
      </c>
      <c r="H41">
        <v>2.3623855880444098</v>
      </c>
      <c r="I41" s="7">
        <f t="shared" si="0"/>
        <v>0.10296637919588748</v>
      </c>
      <c r="J41" s="7">
        <f t="shared" si="1"/>
        <v>0.30889913758766246</v>
      </c>
      <c r="L41">
        <f t="shared" si="2"/>
        <v>380.75333333333333</v>
      </c>
    </row>
    <row r="42" spans="1:12">
      <c r="A42">
        <v>36</v>
      </c>
      <c r="B42">
        <v>110.35666666666665</v>
      </c>
      <c r="C42">
        <v>106.935111999512</v>
      </c>
      <c r="D42" t="s">
        <v>53</v>
      </c>
      <c r="E42">
        <v>9.5177844166755995E-2</v>
      </c>
      <c r="F42">
        <v>103565.84375</v>
      </c>
      <c r="G42">
        <v>17986.111328125</v>
      </c>
      <c r="H42">
        <v>2.3041409884370201</v>
      </c>
      <c r="I42" s="7">
        <f t="shared" si="0"/>
        <v>0.10042774386064057</v>
      </c>
      <c r="J42" s="7">
        <f t="shared" si="1"/>
        <v>0.30128323158192172</v>
      </c>
      <c r="L42">
        <f t="shared" si="2"/>
        <v>383.35666666666668</v>
      </c>
    </row>
    <row r="43" spans="1:12">
      <c r="A43">
        <v>37</v>
      </c>
      <c r="B43">
        <v>113.15333333333332</v>
      </c>
      <c r="C43">
        <v>109.93516540527401</v>
      </c>
      <c r="D43" t="s">
        <v>53</v>
      </c>
      <c r="E43">
        <v>9.5049530267714996E-2</v>
      </c>
      <c r="F43">
        <v>100390.265625</v>
      </c>
      <c r="G43">
        <v>17467.98046875</v>
      </c>
      <c r="H43">
        <v>2.2334904780481</v>
      </c>
      <c r="I43" s="7">
        <f t="shared" si="0"/>
        <v>9.7348387433855751E-2</v>
      </c>
      <c r="J43" s="7">
        <f t="shared" si="1"/>
        <v>0.29204516230156724</v>
      </c>
      <c r="L43">
        <f t="shared" si="2"/>
        <v>386.15333333333331</v>
      </c>
    </row>
    <row r="44" spans="1:12">
      <c r="A44">
        <v>38</v>
      </c>
      <c r="B44">
        <v>115.55999999999997</v>
      </c>
      <c r="C44">
        <v>112.93528747558599</v>
      </c>
      <c r="D44" t="s">
        <v>53</v>
      </c>
      <c r="E44">
        <v>9.4747297465801003E-2</v>
      </c>
      <c r="F44">
        <v>96846.3984375</v>
      </c>
      <c r="G44">
        <v>16927.646484375</v>
      </c>
      <c r="H44">
        <v>2.1546462438041698</v>
      </c>
      <c r="I44" s="7">
        <f t="shared" si="0"/>
        <v>9.3911901298122602E-2</v>
      </c>
      <c r="J44" s="7">
        <f t="shared" si="1"/>
        <v>0.28173570389436781</v>
      </c>
      <c r="L44">
        <f t="shared" si="2"/>
        <v>388.55999999999995</v>
      </c>
    </row>
    <row r="45" spans="1:12">
      <c r="A45">
        <v>39</v>
      </c>
      <c r="B45">
        <v>117.95999999999998</v>
      </c>
      <c r="C45">
        <v>115.935188293457</v>
      </c>
      <c r="D45" t="s">
        <v>53</v>
      </c>
      <c r="E45">
        <v>9.4752416014671006E-2</v>
      </c>
      <c r="F45">
        <v>93356.6953125</v>
      </c>
      <c r="G45">
        <v>16316.435546875</v>
      </c>
      <c r="H45">
        <v>2.07700705585723</v>
      </c>
      <c r="I45" s="7">
        <f t="shared" si="0"/>
        <v>9.0527938025123392E-2</v>
      </c>
      <c r="J45" s="7">
        <f t="shared" si="1"/>
        <v>0.27158381407537019</v>
      </c>
      <c r="L45">
        <f t="shared" si="2"/>
        <v>390.96</v>
      </c>
    </row>
    <row r="46" spans="1:12">
      <c r="A46">
        <v>40</v>
      </c>
      <c r="B46">
        <v>120.55666666666664</v>
      </c>
      <c r="C46">
        <v>118.93540191650401</v>
      </c>
      <c r="D46" t="s">
        <v>53</v>
      </c>
      <c r="E46">
        <v>9.4497002661228E-2</v>
      </c>
      <c r="F46">
        <v>89240.5625</v>
      </c>
      <c r="G46">
        <v>15656.9443359375</v>
      </c>
      <c r="H46">
        <v>1.9854310112490701</v>
      </c>
      <c r="I46" s="7">
        <f t="shared" si="0"/>
        <v>8.6536526215762966E-2</v>
      </c>
      <c r="J46" s="7">
        <f t="shared" si="1"/>
        <v>0.2596095786472889</v>
      </c>
      <c r="L46">
        <f t="shared" si="2"/>
        <v>393.55666666666662</v>
      </c>
    </row>
    <row r="47" spans="1:12">
      <c r="A47">
        <v>41</v>
      </c>
      <c r="B47">
        <v>123.35333333333332</v>
      </c>
      <c r="C47">
        <v>121.93515777587901</v>
      </c>
      <c r="D47" t="s">
        <v>53</v>
      </c>
      <c r="E47">
        <v>9.0272627770901004E-2</v>
      </c>
      <c r="F47">
        <v>85107</v>
      </c>
      <c r="G47">
        <v>14982.2783203125</v>
      </c>
      <c r="H47">
        <v>1.89346718959077</v>
      </c>
      <c r="I47" s="7">
        <f t="shared" si="0"/>
        <v>8.2528212847660376E-2</v>
      </c>
      <c r="J47" s="7">
        <f t="shared" si="1"/>
        <v>0.24758463854298113</v>
      </c>
      <c r="L47">
        <f t="shared" si="2"/>
        <v>396.35333333333335</v>
      </c>
    </row>
    <row r="48" spans="1:12">
      <c r="A48">
        <v>42</v>
      </c>
      <c r="B48">
        <v>125.75999999999998</v>
      </c>
      <c r="C48">
        <v>124.93508148193401</v>
      </c>
      <c r="D48" t="s">
        <v>53</v>
      </c>
      <c r="E48">
        <v>9.0030901134014005E-2</v>
      </c>
      <c r="F48">
        <v>80690.1171875</v>
      </c>
      <c r="G48">
        <v>14256.7294921875</v>
      </c>
      <c r="H48">
        <v>1.79520003547024</v>
      </c>
      <c r="I48" s="7">
        <f t="shared" si="0"/>
        <v>7.8245163922505301E-2</v>
      </c>
      <c r="J48" s="7">
        <f t="shared" si="1"/>
        <v>0.2347354917675159</v>
      </c>
      <c r="L48">
        <f t="shared" si="2"/>
        <v>398.76</v>
      </c>
    </row>
    <row r="49" spans="1:12">
      <c r="A49">
        <v>43</v>
      </c>
      <c r="B49">
        <v>128.55333333333331</v>
      </c>
      <c r="C49">
        <v>127.93539428711</v>
      </c>
      <c r="D49" t="s">
        <v>53</v>
      </c>
      <c r="E49">
        <v>8.9830435812473006E-2</v>
      </c>
      <c r="F49">
        <v>76100.328125</v>
      </c>
      <c r="G49">
        <v>13486.7265625</v>
      </c>
      <c r="H49">
        <v>1.6930860495820499</v>
      </c>
      <c r="I49" s="7">
        <f t="shared" si="0"/>
        <v>7.3794447898255081E-2</v>
      </c>
      <c r="J49" s="7">
        <f t="shared" si="1"/>
        <v>0.22138334369476526</v>
      </c>
      <c r="L49">
        <f t="shared" si="2"/>
        <v>401.55333333333328</v>
      </c>
    </row>
    <row r="50" spans="1:12">
      <c r="A50">
        <v>44</v>
      </c>
      <c r="B50">
        <v>131.15666666666664</v>
      </c>
      <c r="C50">
        <v>130.93525695800801</v>
      </c>
      <c r="D50" t="s">
        <v>53</v>
      </c>
      <c r="E50">
        <v>8.9529670774936995E-2</v>
      </c>
      <c r="F50">
        <v>71434.96875</v>
      </c>
      <c r="G50">
        <v>12718.025390625</v>
      </c>
      <c r="H50">
        <v>1.58929076947334</v>
      </c>
      <c r="I50" s="7">
        <f t="shared" si="0"/>
        <v>6.9270451381977585E-2</v>
      </c>
      <c r="J50" s="7">
        <f t="shared" si="1"/>
        <v>0.20781135414593277</v>
      </c>
      <c r="L50">
        <f t="shared" si="2"/>
        <v>404.15666666666664</v>
      </c>
    </row>
    <row r="51" spans="1:12">
      <c r="A51">
        <v>45</v>
      </c>
      <c r="B51">
        <v>133.6583333333333</v>
      </c>
      <c r="C51">
        <v>133.93550109863301</v>
      </c>
      <c r="D51" t="s">
        <v>53</v>
      </c>
      <c r="E51">
        <v>8.9279025793076006E-2</v>
      </c>
      <c r="F51">
        <v>66618.75</v>
      </c>
      <c r="G51">
        <v>11906.1025390625</v>
      </c>
      <c r="H51">
        <v>1.4821391581955701</v>
      </c>
      <c r="I51" s="7">
        <f t="shared" si="0"/>
        <v>6.4600166609621701E-2</v>
      </c>
      <c r="J51" s="7">
        <f t="shared" si="1"/>
        <v>0.1938004998288651</v>
      </c>
      <c r="L51">
        <f t="shared" si="2"/>
        <v>406.6583333333333</v>
      </c>
    </row>
    <row r="52" spans="1:12">
      <c r="A52">
        <v>46</v>
      </c>
      <c r="B52">
        <v>136.35499999999999</v>
      </c>
      <c r="C52">
        <v>136.93548583984401</v>
      </c>
      <c r="D52" t="s">
        <v>53</v>
      </c>
      <c r="E52">
        <v>8.8978514075279E-2</v>
      </c>
      <c r="F52">
        <v>61769.52734375</v>
      </c>
      <c r="G52">
        <v>11090.50390625</v>
      </c>
      <c r="H52">
        <v>1.37425327343134</v>
      </c>
      <c r="I52" s="7">
        <f t="shared" si="0"/>
        <v>5.9897877966846182E-2</v>
      </c>
      <c r="J52" s="7">
        <f t="shared" si="1"/>
        <v>0.17969363390053855</v>
      </c>
      <c r="L52">
        <f t="shared" si="2"/>
        <v>409.35500000000002</v>
      </c>
    </row>
    <row r="53" spans="1:12">
      <c r="A53">
        <v>47</v>
      </c>
      <c r="B53">
        <v>138.95666666666665</v>
      </c>
      <c r="C53">
        <v>139.93551635742199</v>
      </c>
      <c r="D53" t="s">
        <v>53</v>
      </c>
      <c r="E53">
        <v>8.8741235435009003E-2</v>
      </c>
      <c r="F53">
        <v>57137.078125</v>
      </c>
      <c r="G53">
        <v>10296.36328125</v>
      </c>
      <c r="H53">
        <v>1.2711901810517601</v>
      </c>
      <c r="I53" s="7">
        <f t="shared" si="0"/>
        <v>5.5405794411662941E-2</v>
      </c>
      <c r="J53" s="7">
        <f t="shared" si="1"/>
        <v>0.16621738323498883</v>
      </c>
      <c r="L53">
        <f t="shared" si="2"/>
        <v>411.95666666666665</v>
      </c>
    </row>
    <row r="54" spans="1:12">
      <c r="A54">
        <v>48</v>
      </c>
      <c r="B54">
        <v>141.65499999999997</v>
      </c>
      <c r="C54">
        <v>142.93516540527401</v>
      </c>
      <c r="D54" t="s">
        <v>53</v>
      </c>
      <c r="E54">
        <v>8.8287107646464996E-2</v>
      </c>
      <c r="F54">
        <v>52196.43359375</v>
      </c>
      <c r="G54">
        <v>9472.48046875</v>
      </c>
      <c r="H54">
        <v>1.16127033526525</v>
      </c>
      <c r="I54" s="7">
        <f t="shared" si="0"/>
        <v>5.06148540250951E-2</v>
      </c>
      <c r="J54" s="7">
        <f t="shared" si="1"/>
        <v>0.15184456207528529</v>
      </c>
      <c r="L54">
        <f t="shared" si="2"/>
        <v>414.65499999999997</v>
      </c>
    </row>
    <row r="55" spans="1:12">
      <c r="A55">
        <v>49</v>
      </c>
      <c r="B55">
        <v>144.25666666666666</v>
      </c>
      <c r="C55">
        <v>145.93550109863301</v>
      </c>
      <c r="D55" t="s">
        <v>1</v>
      </c>
      <c r="E55">
        <v>8.8001295924186998E-2</v>
      </c>
      <c r="F55">
        <v>47443.35546875</v>
      </c>
      <c r="G55">
        <v>8648.353515625</v>
      </c>
      <c r="H55">
        <v>1.05552348154876</v>
      </c>
      <c r="I55" s="7">
        <f t="shared" si="0"/>
        <v>4.600579668337753E-2</v>
      </c>
      <c r="J55" s="7">
        <f t="shared" si="1"/>
        <v>0.13801739005013258</v>
      </c>
      <c r="L55">
        <f t="shared" si="2"/>
        <v>417.25666666666666</v>
      </c>
    </row>
    <row r="56" spans="1:12">
      <c r="A56">
        <v>50</v>
      </c>
      <c r="B56">
        <v>146.75833333333333</v>
      </c>
      <c r="C56">
        <v>148.935150146485</v>
      </c>
      <c r="D56" t="s">
        <v>1</v>
      </c>
      <c r="E56">
        <v>8.7678514420985995E-2</v>
      </c>
      <c r="F56">
        <v>42885.84765625</v>
      </c>
      <c r="G56">
        <v>7857.201171875</v>
      </c>
      <c r="H56">
        <v>0.954127691434284</v>
      </c>
      <c r="I56" s="7">
        <f t="shared" si="0"/>
        <v>4.1586383770163868E-2</v>
      </c>
      <c r="J56" s="7">
        <f t="shared" si="1"/>
        <v>0.1247591513104916</v>
      </c>
      <c r="L56">
        <f t="shared" si="2"/>
        <v>419.75833333333333</v>
      </c>
    </row>
    <row r="57" spans="1:12">
      <c r="A57">
        <v>51</v>
      </c>
      <c r="B57">
        <v>149.35666666666665</v>
      </c>
      <c r="C57">
        <v>151.93531799316401</v>
      </c>
      <c r="D57" t="s">
        <v>1</v>
      </c>
      <c r="E57">
        <v>8.739123493433E-2</v>
      </c>
      <c r="F57">
        <v>38461.28515625</v>
      </c>
      <c r="G57">
        <v>7078.501953125</v>
      </c>
      <c r="H57">
        <v>0.85568967902586002</v>
      </c>
      <c r="I57" s="7">
        <f t="shared" si="0"/>
        <v>3.7295887856105374E-2</v>
      </c>
      <c r="J57" s="7">
        <f t="shared" si="1"/>
        <v>0.11188766356831611</v>
      </c>
      <c r="L57">
        <f t="shared" si="2"/>
        <v>422.35666666666668</v>
      </c>
    </row>
    <row r="58" spans="1:12">
      <c r="A58">
        <v>52</v>
      </c>
      <c r="B58">
        <v>152.15333333333331</v>
      </c>
      <c r="C58">
        <v>154.93533325195301</v>
      </c>
      <c r="D58" t="s">
        <v>1</v>
      </c>
      <c r="E58">
        <v>8.7047994136809997E-2</v>
      </c>
      <c r="F58">
        <v>34309.08984375</v>
      </c>
      <c r="G58">
        <v>6348.69873046875</v>
      </c>
      <c r="H58">
        <v>0.76331131309836497</v>
      </c>
      <c r="I58" s="7">
        <f t="shared" si="0"/>
        <v>3.3269506259585024E-2</v>
      </c>
      <c r="J58" s="7">
        <f t="shared" si="1"/>
        <v>9.9808518778755073E-2</v>
      </c>
      <c r="L58">
        <f t="shared" si="2"/>
        <v>425.15333333333331</v>
      </c>
    </row>
    <row r="59" spans="1:12">
      <c r="A59">
        <v>53</v>
      </c>
      <c r="B59">
        <v>154.75666666666666</v>
      </c>
      <c r="C59">
        <v>157.935302734375</v>
      </c>
      <c r="D59" t="s">
        <v>1</v>
      </c>
      <c r="E59">
        <v>8.6712934076786E-2</v>
      </c>
      <c r="F59">
        <v>30320.830078125</v>
      </c>
      <c r="G59">
        <v>5640.67041015625</v>
      </c>
      <c r="H59">
        <v>0.67458019803408198</v>
      </c>
      <c r="I59" s="7">
        <f t="shared" si="0"/>
        <v>2.9402092876088245E-2</v>
      </c>
      <c r="J59" s="7">
        <f t="shared" si="1"/>
        <v>8.8206278628264731E-2</v>
      </c>
      <c r="L59">
        <f t="shared" si="2"/>
        <v>427.75666666666666</v>
      </c>
    </row>
    <row r="60" spans="1:12">
      <c r="A60">
        <v>54</v>
      </c>
      <c r="B60">
        <v>157.25833333333333</v>
      </c>
      <c r="C60">
        <v>160.93505859375</v>
      </c>
      <c r="D60" t="s">
        <v>0</v>
      </c>
      <c r="E60">
        <v>8.6363062262534998E-2</v>
      </c>
      <c r="F60">
        <v>26622.76953125</v>
      </c>
      <c r="G60">
        <v>4980.49609375</v>
      </c>
      <c r="H60">
        <v>0.59230545787607003</v>
      </c>
      <c r="I60" s="7">
        <f t="shared" si="0"/>
        <v>2.5816085521393157E-2</v>
      </c>
      <c r="J60" s="7">
        <f t="shared" si="1"/>
        <v>7.7448256564179474E-2</v>
      </c>
      <c r="L60">
        <f t="shared" si="2"/>
        <v>430.25833333333333</v>
      </c>
    </row>
    <row r="61" spans="1:12">
      <c r="A61">
        <v>55</v>
      </c>
      <c r="B61">
        <v>159.85666666666665</v>
      </c>
      <c r="C61">
        <v>163.93528747558599</v>
      </c>
      <c r="D61" t="s">
        <v>1</v>
      </c>
      <c r="E61">
        <v>8.6243271827698004E-2</v>
      </c>
      <c r="F61">
        <v>23332.77734375</v>
      </c>
      <c r="G61">
        <v>4373.41650390625</v>
      </c>
      <c r="H61">
        <v>0.51910945447986101</v>
      </c>
      <c r="I61" s="7">
        <f t="shared" si="0"/>
        <v>2.2625781838768459E-2</v>
      </c>
      <c r="J61" s="7">
        <f t="shared" si="1"/>
        <v>6.7877345516305379E-2</v>
      </c>
      <c r="L61">
        <f t="shared" si="2"/>
        <v>432.85666666666668</v>
      </c>
    </row>
    <row r="62" spans="1:12">
      <c r="A62">
        <v>56</v>
      </c>
      <c r="B62">
        <v>162.35833333333332</v>
      </c>
      <c r="C62">
        <v>166.93493652343801</v>
      </c>
      <c r="D62" t="s">
        <v>0</v>
      </c>
      <c r="E62">
        <v>8.6019881069660006E-2</v>
      </c>
      <c r="F62">
        <v>20336.322265625</v>
      </c>
      <c r="G62">
        <v>3825.50073242188</v>
      </c>
      <c r="H62">
        <v>0.45244408764150001</v>
      </c>
      <c r="I62" s="7">
        <f t="shared" si="0"/>
        <v>1.9720120935717563E-2</v>
      </c>
      <c r="J62" s="7">
        <f t="shared" si="1"/>
        <v>5.9160362807152686E-2</v>
      </c>
      <c r="L62">
        <f t="shared" si="2"/>
        <v>435.35833333333335</v>
      </c>
    </row>
    <row r="63" spans="1:12">
      <c r="A63">
        <v>57</v>
      </c>
      <c r="B63">
        <v>164.95666666666665</v>
      </c>
      <c r="C63">
        <v>169.93496704101599</v>
      </c>
      <c r="D63" t="s">
        <v>0</v>
      </c>
      <c r="E63">
        <v>8.6005263030528994E-2</v>
      </c>
      <c r="F63">
        <v>17588.474609375</v>
      </c>
      <c r="G63">
        <v>3309.37817382813</v>
      </c>
      <c r="H63">
        <v>0.391309758160926</v>
      </c>
      <c r="I63" s="7">
        <f t="shared" si="0"/>
        <v>1.7055534518055741E-2</v>
      </c>
      <c r="J63" s="7">
        <f t="shared" si="1"/>
        <v>5.1166603554167224E-2</v>
      </c>
      <c r="L63">
        <f t="shared" si="2"/>
        <v>437.95666666666665</v>
      </c>
    </row>
    <row r="64" spans="1:12">
      <c r="A64">
        <v>58</v>
      </c>
      <c r="B64">
        <v>167.75333333333333</v>
      </c>
      <c r="C64">
        <v>172.93525695800801</v>
      </c>
      <c r="D64" t="s">
        <v>1</v>
      </c>
      <c r="E64">
        <v>8.5738040506840002E-2</v>
      </c>
      <c r="F64">
        <v>15152.2607421875</v>
      </c>
      <c r="G64">
        <v>2863.32983398438</v>
      </c>
      <c r="H64">
        <v>0.33710868158266999</v>
      </c>
      <c r="I64" s="7">
        <f t="shared" si="0"/>
        <v>1.4693139220681004E-2</v>
      </c>
      <c r="J64" s="7">
        <f t="shared" si="1"/>
        <v>4.4079417662043013E-2</v>
      </c>
      <c r="L64">
        <f t="shared" si="2"/>
        <v>440.75333333333333</v>
      </c>
    </row>
    <row r="65" spans="1:12">
      <c r="A65">
        <v>59</v>
      </c>
      <c r="B65">
        <v>170.25833333333333</v>
      </c>
      <c r="C65">
        <v>175.93516540527401</v>
      </c>
      <c r="D65" t="s">
        <v>0</v>
      </c>
      <c r="E65">
        <v>8.5724666714667996E-2</v>
      </c>
      <c r="F65">
        <v>12992.0302734375</v>
      </c>
      <c r="G65">
        <v>2455.64208984375</v>
      </c>
      <c r="H65">
        <v>0.28904770522899298</v>
      </c>
      <c r="I65" s="7">
        <f t="shared" si="0"/>
        <v>1.2598364878676219E-2</v>
      </c>
      <c r="J65" s="7">
        <f t="shared" si="1"/>
        <v>3.7795094636028662E-2</v>
      </c>
      <c r="L65">
        <f t="shared" si="2"/>
        <v>443.25833333333333</v>
      </c>
    </row>
    <row r="66" spans="1:12">
      <c r="A66">
        <v>60</v>
      </c>
      <c r="B66">
        <v>172.85666666666665</v>
      </c>
      <c r="C66">
        <v>178.93508911132801</v>
      </c>
      <c r="D66" t="s">
        <v>0</v>
      </c>
      <c r="E66">
        <v>8.5787944495678004E-2</v>
      </c>
      <c r="F66">
        <v>11129.623046875</v>
      </c>
      <c r="G66">
        <v>2101.4716796875</v>
      </c>
      <c r="H66">
        <v>0.24761272365106399</v>
      </c>
      <c r="I66" s="7">
        <f t="shared" si="0"/>
        <v>1.0792389576964601E-2</v>
      </c>
      <c r="J66" s="7">
        <f t="shared" si="1"/>
        <v>3.2377168730893802E-2</v>
      </c>
      <c r="L66">
        <f t="shared" si="2"/>
        <v>445.85666666666668</v>
      </c>
    </row>
    <row r="67" spans="1:12">
      <c r="A67">
        <v>61</v>
      </c>
      <c r="B67">
        <v>175.45666666666665</v>
      </c>
      <c r="C67">
        <v>181.93501281738301</v>
      </c>
      <c r="D67" t="s">
        <v>0</v>
      </c>
      <c r="E67">
        <v>8.5454769432545E-2</v>
      </c>
      <c r="F67">
        <v>9456.1123046875</v>
      </c>
      <c r="G67">
        <v>1795.16259765625</v>
      </c>
      <c r="H67">
        <v>0.210380325825271</v>
      </c>
      <c r="I67" s="7">
        <f t="shared" si="0"/>
        <v>9.1695870961569573E-3</v>
      </c>
      <c r="J67" s="7">
        <f t="shared" si="1"/>
        <v>2.7508761288470872E-2</v>
      </c>
      <c r="L67">
        <f t="shared" si="2"/>
        <v>448.45666666666665</v>
      </c>
    </row>
    <row r="68" spans="1:12">
      <c r="A68">
        <v>62</v>
      </c>
      <c r="B68">
        <v>178.05666666666664</v>
      </c>
      <c r="C68">
        <v>184.93518066406301</v>
      </c>
      <c r="D68" t="s">
        <v>0</v>
      </c>
      <c r="E68">
        <v>8.5163168609141998E-2</v>
      </c>
      <c r="F68">
        <v>8032.16015625</v>
      </c>
      <c r="G68">
        <v>1532.10729980469</v>
      </c>
      <c r="H68">
        <v>0.178700127103501</v>
      </c>
      <c r="I68" s="7">
        <f t="shared" si="0"/>
        <v>7.7887814516020646E-3</v>
      </c>
      <c r="J68" s="7">
        <f t="shared" si="1"/>
        <v>2.3366344354806196E-2</v>
      </c>
      <c r="L68">
        <f t="shared" si="2"/>
        <v>451.05666666666662</v>
      </c>
    </row>
    <row r="69" spans="1:12">
      <c r="A69">
        <v>63</v>
      </c>
      <c r="B69">
        <v>180.55833333333331</v>
      </c>
      <c r="C69">
        <v>187.93521118164099</v>
      </c>
      <c r="D69" t="s">
        <v>0</v>
      </c>
      <c r="E69">
        <v>8.5734471678734006E-2</v>
      </c>
      <c r="F69">
        <v>6856.5283203125</v>
      </c>
      <c r="G69">
        <v>1295.75622558594</v>
      </c>
      <c r="H69">
        <v>0.15254457810769601</v>
      </c>
      <c r="I69" s="7">
        <f t="shared" si="0"/>
        <v>6.6487718826272937E-3</v>
      </c>
      <c r="J69" s="7">
        <f t="shared" si="1"/>
        <v>1.9946315647881879E-2</v>
      </c>
      <c r="L69">
        <f t="shared" si="2"/>
        <v>453.55833333333328</v>
      </c>
    </row>
    <row r="70" spans="1:12">
      <c r="A70">
        <v>64</v>
      </c>
      <c r="B70">
        <v>183.05833333333331</v>
      </c>
      <c r="C70">
        <v>190.93528747558599</v>
      </c>
      <c r="D70" t="s">
        <v>0</v>
      </c>
      <c r="E70">
        <v>8.5089161992073004E-2</v>
      </c>
      <c r="F70">
        <v>5730.962890625</v>
      </c>
      <c r="G70">
        <v>1094.48608398438</v>
      </c>
      <c r="H70">
        <v>0.12750291043228801</v>
      </c>
      <c r="I70" s="7">
        <f t="shared" si="0"/>
        <v>5.5573116812899408E-3</v>
      </c>
      <c r="J70" s="7">
        <f t="shared" si="1"/>
        <v>1.6671935043869823E-2</v>
      </c>
      <c r="L70">
        <f t="shared" si="2"/>
        <v>456.05833333333328</v>
      </c>
    </row>
    <row r="71" spans="1:12">
      <c r="A71">
        <v>65</v>
      </c>
      <c r="B71">
        <v>185.55833333333331</v>
      </c>
      <c r="C71">
        <v>193.93521118164099</v>
      </c>
      <c r="D71" t="s">
        <v>0</v>
      </c>
      <c r="E71">
        <v>8.5352942347526994E-2</v>
      </c>
      <c r="F71">
        <v>4876.1416015625</v>
      </c>
      <c r="G71">
        <v>927.23040771484398</v>
      </c>
      <c r="H71">
        <v>0.10848477956404499</v>
      </c>
      <c r="I71" s="7">
        <f t="shared" si="0"/>
        <v>4.7283919297952167E-3</v>
      </c>
      <c r="J71" s="7">
        <f t="shared" si="1"/>
        <v>1.418517578938565E-2</v>
      </c>
      <c r="L71">
        <f t="shared" si="2"/>
        <v>458.55833333333328</v>
      </c>
    </row>
    <row r="72" spans="1:12">
      <c r="A72">
        <v>66</v>
      </c>
      <c r="B72">
        <v>188.05833333333331</v>
      </c>
      <c r="C72">
        <v>196.93496704101599</v>
      </c>
      <c r="D72" t="s">
        <v>0</v>
      </c>
      <c r="E72">
        <v>8.4912635385990004E-2</v>
      </c>
      <c r="F72">
        <v>4082.71655273438</v>
      </c>
      <c r="G72">
        <v>781.96740722656295</v>
      </c>
      <c r="H72">
        <v>9.0832597048441002E-2</v>
      </c>
      <c r="I72" s="7">
        <f t="shared" ref="I72:I135" si="3">$A$2*10^(-6)*F72/$B$2*7.45*10^(-6)*10^6/$C$2*2*60</f>
        <v>3.959008079954987E-3</v>
      </c>
      <c r="J72" s="7">
        <f t="shared" ref="J72:J135" si="4">I72*3</f>
        <v>1.1877024239864961E-2</v>
      </c>
      <c r="L72">
        <f t="shared" si="2"/>
        <v>461.05833333333328</v>
      </c>
    </row>
    <row r="73" spans="1:12">
      <c r="A73">
        <v>67</v>
      </c>
      <c r="B73">
        <v>190.45999999999998</v>
      </c>
      <c r="C73">
        <v>199.93513488769599</v>
      </c>
      <c r="D73" t="s">
        <v>1</v>
      </c>
      <c r="E73">
        <v>8.4728218615055001E-2</v>
      </c>
      <c r="F73">
        <v>3440.62768554688</v>
      </c>
      <c r="G73">
        <v>660.98858642578102</v>
      </c>
      <c r="H73">
        <v>7.6547353733307996E-2</v>
      </c>
      <c r="I73" s="7">
        <f t="shared" si="3"/>
        <v>3.336374845340172E-3</v>
      </c>
      <c r="J73" s="7">
        <f t="shared" si="4"/>
        <v>1.0009124536020516E-2</v>
      </c>
      <c r="L73">
        <f t="shared" si="2"/>
        <v>463.46</v>
      </c>
    </row>
    <row r="74" spans="1:12">
      <c r="A74">
        <v>68</v>
      </c>
      <c r="B74">
        <v>193.05666666666664</v>
      </c>
      <c r="C74">
        <v>202.93513488769599</v>
      </c>
      <c r="D74" t="s">
        <v>0</v>
      </c>
      <c r="E74">
        <v>8.4914021193981004E-2</v>
      </c>
      <c r="F74">
        <v>2876.32690429688</v>
      </c>
      <c r="G74">
        <v>550.89367675781295</v>
      </c>
      <c r="H74">
        <v>6.3992745835517006E-2</v>
      </c>
      <c r="I74" s="7">
        <f t="shared" si="3"/>
        <v>2.7891726764809584E-3</v>
      </c>
      <c r="J74" s="7">
        <f t="shared" si="4"/>
        <v>8.3675180294428761E-3</v>
      </c>
      <c r="L74">
        <f t="shared" si="2"/>
        <v>466.05666666666662</v>
      </c>
    </row>
    <row r="75" spans="1:12">
      <c r="A75">
        <v>69</v>
      </c>
      <c r="B75">
        <v>195.65666666666664</v>
      </c>
      <c r="C75">
        <v>205.93472290039099</v>
      </c>
      <c r="D75" t="s">
        <v>0</v>
      </c>
      <c r="E75">
        <v>8.5770882666111006E-2</v>
      </c>
      <c r="F75">
        <v>2452.62866210938</v>
      </c>
      <c r="G75">
        <v>463.22799682617199</v>
      </c>
      <c r="H75">
        <v>5.4566274218971998E-2</v>
      </c>
      <c r="I75" s="7">
        <f t="shared" si="3"/>
        <v>2.3783127153211296E-3</v>
      </c>
      <c r="J75" s="7">
        <f t="shared" si="4"/>
        <v>7.1349381459633893E-3</v>
      </c>
      <c r="L75">
        <f t="shared" ref="L75:L138" si="5">B75+273</f>
        <v>468.65666666666664</v>
      </c>
    </row>
    <row r="76" spans="1:12">
      <c r="A76">
        <v>70</v>
      </c>
      <c r="B76">
        <v>198.05999999999997</v>
      </c>
      <c r="C76">
        <v>208.93489074707099</v>
      </c>
      <c r="D76" t="s">
        <v>0</v>
      </c>
      <c r="E76">
        <v>8.5944399237633001E-2</v>
      </c>
      <c r="F76">
        <v>2099.7109375</v>
      </c>
      <c r="G76">
        <v>395.46154785156301</v>
      </c>
      <c r="H76">
        <v>4.6714533091063E-2</v>
      </c>
      <c r="I76" s="7">
        <f t="shared" si="3"/>
        <v>2.036088584588347E-3</v>
      </c>
      <c r="J76" s="7">
        <f t="shared" si="4"/>
        <v>6.1082657537650416E-3</v>
      </c>
      <c r="L76">
        <f t="shared" si="5"/>
        <v>471.05999999999995</v>
      </c>
    </row>
    <row r="77" spans="1:12">
      <c r="A77">
        <v>71</v>
      </c>
      <c r="B77">
        <v>200.755</v>
      </c>
      <c r="C77">
        <v>211.93571472168</v>
      </c>
      <c r="D77" t="s">
        <v>0</v>
      </c>
      <c r="E77">
        <v>8.4116183221339999E-2</v>
      </c>
      <c r="F77">
        <v>1705.55834960938</v>
      </c>
      <c r="G77">
        <v>330.99539184570301</v>
      </c>
      <c r="H77">
        <v>3.7945395501168003E-2</v>
      </c>
      <c r="I77" s="7">
        <f t="shared" si="3"/>
        <v>1.6538790287598817E-3</v>
      </c>
      <c r="J77" s="7">
        <f t="shared" si="4"/>
        <v>4.9616370862796445E-3</v>
      </c>
      <c r="L77">
        <f t="shared" si="5"/>
        <v>473.755</v>
      </c>
    </row>
    <row r="78" spans="1:12">
      <c r="A78">
        <v>72</v>
      </c>
      <c r="B78">
        <v>203.25833333333333</v>
      </c>
      <c r="C78">
        <v>214.93482971191401</v>
      </c>
      <c r="D78" t="s">
        <v>0</v>
      </c>
      <c r="E78">
        <v>8.6031928658484996E-2</v>
      </c>
      <c r="F78">
        <v>1461.482421875</v>
      </c>
      <c r="G78">
        <v>274.86859130859398</v>
      </c>
      <c r="H78">
        <v>3.2515175179291998E-2</v>
      </c>
      <c r="I78" s="7">
        <f t="shared" si="3"/>
        <v>1.4171987308401676E-3</v>
      </c>
      <c r="J78" s="7">
        <f t="shared" si="4"/>
        <v>4.2515961925205029E-3</v>
      </c>
      <c r="L78">
        <f t="shared" si="5"/>
        <v>476.25833333333333</v>
      </c>
    </row>
    <row r="79" spans="1:12">
      <c r="A79">
        <v>73</v>
      </c>
      <c r="B79">
        <v>205.75833333333333</v>
      </c>
      <c r="C79">
        <v>217.93507385253901</v>
      </c>
      <c r="D79" t="s">
        <v>0</v>
      </c>
      <c r="E79">
        <v>8.4680825471877996E-2</v>
      </c>
      <c r="F79">
        <v>1229.21716308594</v>
      </c>
      <c r="G79">
        <v>236.332763671875</v>
      </c>
      <c r="H79">
        <v>2.7347719543458E-2</v>
      </c>
      <c r="I79" s="7">
        <f t="shared" si="3"/>
        <v>1.1919712323446214E-3</v>
      </c>
      <c r="J79" s="7">
        <f t="shared" si="4"/>
        <v>3.5759136970338642E-3</v>
      </c>
      <c r="L79">
        <f t="shared" si="5"/>
        <v>478.75833333333333</v>
      </c>
    </row>
    <row r="80" spans="1:12">
      <c r="A80">
        <v>74</v>
      </c>
      <c r="B80">
        <v>208.15999999999997</v>
      </c>
      <c r="C80">
        <v>220.93722534179699</v>
      </c>
      <c r="D80" t="s">
        <v>0</v>
      </c>
      <c r="E80">
        <v>8.6640194058417996E-2</v>
      </c>
      <c r="F80">
        <v>1117.466796875</v>
      </c>
      <c r="G80">
        <v>208.126953125</v>
      </c>
      <c r="H80">
        <v>2.4861488659450998E-2</v>
      </c>
      <c r="I80" s="7">
        <f t="shared" si="3"/>
        <v>1.0836069613861755E-3</v>
      </c>
      <c r="J80" s="7">
        <f t="shared" si="4"/>
        <v>3.2508208841585265E-3</v>
      </c>
      <c r="L80">
        <f t="shared" si="5"/>
        <v>481.15999999999997</v>
      </c>
    </row>
    <row r="81" spans="1:12">
      <c r="A81">
        <v>75</v>
      </c>
      <c r="B81">
        <v>210.55999999999997</v>
      </c>
      <c r="C81">
        <v>223.93508911132801</v>
      </c>
      <c r="D81" t="s">
        <v>0</v>
      </c>
      <c r="E81">
        <v>8.8910035789013006E-2</v>
      </c>
      <c r="F81">
        <v>928.86895751953102</v>
      </c>
      <c r="G81">
        <v>166.95114135742199</v>
      </c>
      <c r="H81">
        <v>2.0665549185056999E-2</v>
      </c>
      <c r="I81" s="7">
        <f t="shared" si="3"/>
        <v>9.00723736399547E-4</v>
      </c>
      <c r="J81" s="7">
        <f t="shared" si="4"/>
        <v>2.7021712091986408E-3</v>
      </c>
      <c r="L81">
        <f t="shared" si="5"/>
        <v>483.55999999999995</v>
      </c>
    </row>
    <row r="82" spans="1:12">
      <c r="A82">
        <v>76</v>
      </c>
      <c r="B82">
        <v>213.45166666666665</v>
      </c>
      <c r="C82">
        <v>226.934814453125</v>
      </c>
      <c r="D82" t="s">
        <v>0</v>
      </c>
      <c r="E82">
        <v>8.6642295122146995E-2</v>
      </c>
      <c r="F82">
        <v>757.41394042968795</v>
      </c>
      <c r="G82">
        <v>141.06277465820301</v>
      </c>
      <c r="H82">
        <v>1.6851004560639E-2</v>
      </c>
      <c r="I82" s="7">
        <f t="shared" si="3"/>
        <v>7.3446389708915175E-4</v>
      </c>
      <c r="J82" s="7">
        <f t="shared" si="4"/>
        <v>2.2033916912674555E-3</v>
      </c>
      <c r="L82">
        <f t="shared" si="5"/>
        <v>486.45166666666665</v>
      </c>
    </row>
    <row r="83" spans="1:12">
      <c r="A83">
        <v>77</v>
      </c>
      <c r="B83">
        <v>216.35166666666666</v>
      </c>
      <c r="C83">
        <v>229.93586730957099</v>
      </c>
      <c r="D83" t="s">
        <v>0</v>
      </c>
      <c r="E83">
        <v>8.4984421730042004E-2</v>
      </c>
      <c r="F83">
        <v>631.523193359375</v>
      </c>
      <c r="G83">
        <v>120.813972473145</v>
      </c>
      <c r="H83">
        <v>1.4050177377789999E-2</v>
      </c>
      <c r="I83" s="7">
        <f t="shared" si="3"/>
        <v>6.1238770629674021E-4</v>
      </c>
      <c r="J83" s="7">
        <f t="shared" si="4"/>
        <v>1.8371631188902207E-3</v>
      </c>
      <c r="L83">
        <f t="shared" si="5"/>
        <v>489.35166666666669</v>
      </c>
    </row>
    <row r="84" spans="1:12">
      <c r="A84">
        <v>78</v>
      </c>
      <c r="B84">
        <v>218.76</v>
      </c>
      <c r="C84">
        <v>232.93327331543</v>
      </c>
      <c r="D84" t="s">
        <v>0</v>
      </c>
      <c r="E84">
        <v>8.9916095137596005E-2</v>
      </c>
      <c r="F84">
        <v>613.2568359375</v>
      </c>
      <c r="G84">
        <v>108.54197692871099</v>
      </c>
      <c r="H84">
        <v>1.364378602982E-2</v>
      </c>
      <c r="I84" s="7">
        <f t="shared" si="3"/>
        <v>5.9467482917424815E-4</v>
      </c>
      <c r="J84" s="7">
        <f t="shared" si="4"/>
        <v>1.7840244875227443E-3</v>
      </c>
      <c r="L84">
        <f t="shared" si="5"/>
        <v>491.76</v>
      </c>
    </row>
    <row r="85" spans="1:12">
      <c r="A85">
        <v>79</v>
      </c>
      <c r="B85">
        <v>220.66833333333332</v>
      </c>
      <c r="C85">
        <v>235.93908691406301</v>
      </c>
      <c r="D85" t="s">
        <v>0</v>
      </c>
      <c r="E85">
        <v>9.6154645085335E-2</v>
      </c>
      <c r="F85">
        <v>539.5302734375</v>
      </c>
      <c r="G85">
        <v>87.236518859863295</v>
      </c>
      <c r="H85">
        <v>1.2003511703442001E-2</v>
      </c>
      <c r="I85" s="7">
        <f t="shared" si="3"/>
        <v>5.231822205459762E-4</v>
      </c>
      <c r="J85" s="7">
        <f t="shared" si="4"/>
        <v>1.5695466616379287E-3</v>
      </c>
      <c r="L85">
        <f t="shared" si="5"/>
        <v>493.66833333333329</v>
      </c>
    </row>
    <row r="86" spans="1:12">
      <c r="A86">
        <v>80</v>
      </c>
      <c r="B86">
        <v>223.1583333333333</v>
      </c>
      <c r="C86">
        <v>238.93234252929699</v>
      </c>
      <c r="D86" t="s">
        <v>0</v>
      </c>
      <c r="E86">
        <v>7.8898265957832003E-2</v>
      </c>
      <c r="F86">
        <v>434.60543823242199</v>
      </c>
      <c r="G86">
        <v>80.612655639648494</v>
      </c>
      <c r="H86">
        <v>9.6691357668680002E-3</v>
      </c>
      <c r="I86" s="7">
        <f t="shared" si="3"/>
        <v>4.2143666339074373E-4</v>
      </c>
      <c r="J86" s="7">
        <f t="shared" si="4"/>
        <v>1.2643099901722312E-3</v>
      </c>
      <c r="L86">
        <f t="shared" si="5"/>
        <v>496.1583333333333</v>
      </c>
    </row>
    <row r="87" spans="1:12">
      <c r="A87">
        <v>81</v>
      </c>
      <c r="B87">
        <v>225.95333333333332</v>
      </c>
      <c r="C87">
        <v>241.93617248535199</v>
      </c>
      <c r="D87" t="s">
        <v>0</v>
      </c>
      <c r="E87">
        <v>9.3168362975121002E-2</v>
      </c>
      <c r="F87">
        <v>396.58465576171898</v>
      </c>
      <c r="G87">
        <v>66.892158508300795</v>
      </c>
      <c r="H87">
        <v>8.8232464260279992E-3</v>
      </c>
      <c r="I87" s="7">
        <f t="shared" si="3"/>
        <v>3.8456793075562832E-4</v>
      </c>
      <c r="J87" s="7">
        <f t="shared" si="4"/>
        <v>1.153703792266885E-3</v>
      </c>
      <c r="L87">
        <f t="shared" si="5"/>
        <v>498.95333333333332</v>
      </c>
    </row>
    <row r="88" spans="1:12">
      <c r="A88">
        <v>82</v>
      </c>
      <c r="B88">
        <v>228.35999999999999</v>
      </c>
      <c r="C88">
        <v>244.93238830566401</v>
      </c>
      <c r="D88" t="s">
        <v>0</v>
      </c>
      <c r="E88">
        <v>7.3794871568680004E-2</v>
      </c>
      <c r="F88">
        <v>307.30746459961</v>
      </c>
      <c r="G88">
        <v>62.0341186523438</v>
      </c>
      <c r="H88">
        <v>6.837000497441E-3</v>
      </c>
      <c r="I88" s="7">
        <f t="shared" si="3"/>
        <v>2.97995885745608E-4</v>
      </c>
      <c r="J88" s="7">
        <f t="shared" si="4"/>
        <v>8.9398765723682394E-4</v>
      </c>
      <c r="L88">
        <f t="shared" si="5"/>
        <v>501.36</v>
      </c>
    </row>
    <row r="89" spans="1:12">
      <c r="A89">
        <v>83</v>
      </c>
      <c r="B89">
        <v>230.76</v>
      </c>
      <c r="C89">
        <v>247.93629455566401</v>
      </c>
      <c r="D89" t="s">
        <v>0</v>
      </c>
      <c r="E89">
        <v>8.7100438773631994E-2</v>
      </c>
      <c r="F89">
        <v>285.41619873046898</v>
      </c>
      <c r="G89">
        <v>52.770721435546903</v>
      </c>
      <c r="H89">
        <v>6.3499619029440003E-3</v>
      </c>
      <c r="I89" s="7">
        <f t="shared" si="3"/>
        <v>2.7676793682068779E-4</v>
      </c>
      <c r="J89" s="7">
        <f t="shared" si="4"/>
        <v>8.3030381046206336E-4</v>
      </c>
      <c r="L89">
        <f t="shared" si="5"/>
        <v>503.76</v>
      </c>
    </row>
    <row r="90" spans="1:12">
      <c r="A90">
        <v>84</v>
      </c>
      <c r="B90">
        <v>233.15999999999997</v>
      </c>
      <c r="C90">
        <v>250.93179321289099</v>
      </c>
      <c r="D90" t="s">
        <v>0</v>
      </c>
      <c r="E90">
        <v>9.8568856716156006E-2</v>
      </c>
      <c r="F90">
        <v>286.30337524414102</v>
      </c>
      <c r="G90">
        <v>44.7935791015625</v>
      </c>
      <c r="H90">
        <v>6.3696998753789997E-3</v>
      </c>
      <c r="I90" s="7">
        <f t="shared" si="3"/>
        <v>2.7762823141635882E-4</v>
      </c>
      <c r="J90" s="7">
        <f t="shared" si="4"/>
        <v>8.3288469424907651E-4</v>
      </c>
      <c r="L90">
        <f t="shared" si="5"/>
        <v>506.15999999999997</v>
      </c>
    </row>
    <row r="91" spans="1:12">
      <c r="A91">
        <v>85</v>
      </c>
      <c r="B91">
        <v>236.05166666666665</v>
      </c>
      <c r="C91">
        <v>253.93386840820301</v>
      </c>
      <c r="D91" t="s">
        <v>0</v>
      </c>
      <c r="E91">
        <v>0.102386556565762</v>
      </c>
      <c r="F91">
        <v>226.86180114746099</v>
      </c>
      <c r="G91">
        <v>33.764984130859403</v>
      </c>
      <c r="H91">
        <v>5.0472390877860001E-3</v>
      </c>
      <c r="I91" s="7">
        <f t="shared" si="3"/>
        <v>2.1998776848086832E-4</v>
      </c>
      <c r="J91" s="7">
        <f t="shared" si="4"/>
        <v>6.5996330544260498E-4</v>
      </c>
      <c r="L91">
        <f t="shared" si="5"/>
        <v>509.05166666666662</v>
      </c>
    </row>
    <row r="92" spans="1:12">
      <c r="A92">
        <v>86</v>
      </c>
      <c r="B92">
        <v>237.96833333333333</v>
      </c>
      <c r="C92">
        <v>256.9384765625</v>
      </c>
      <c r="D92" t="s">
        <v>0</v>
      </c>
      <c r="E92">
        <v>9.7093425691127999E-2</v>
      </c>
      <c r="F92">
        <v>263.69021606445301</v>
      </c>
      <c r="G92">
        <v>42.088405609130902</v>
      </c>
      <c r="H92">
        <v>5.8666005420719997E-3</v>
      </c>
      <c r="I92" s="7">
        <f t="shared" si="3"/>
        <v>2.5570026293034328E-4</v>
      </c>
      <c r="J92" s="7">
        <f t="shared" si="4"/>
        <v>7.6710078879102983E-4</v>
      </c>
      <c r="L92">
        <f t="shared" si="5"/>
        <v>510.96833333333336</v>
      </c>
    </row>
    <row r="93" spans="1:12">
      <c r="A93">
        <v>87</v>
      </c>
      <c r="B93">
        <v>240.85166666666666</v>
      </c>
      <c r="C93">
        <v>259.94235229492199</v>
      </c>
      <c r="D93" t="s">
        <v>0</v>
      </c>
      <c r="E93">
        <v>0.103171564638615</v>
      </c>
      <c r="F93">
        <v>261.68746948242199</v>
      </c>
      <c r="G93">
        <v>40.614036560058601</v>
      </c>
      <c r="H93">
        <v>5.8220432795419996E-3</v>
      </c>
      <c r="I93" s="7">
        <f t="shared" si="3"/>
        <v>2.5375820062992411E-4</v>
      </c>
      <c r="J93" s="7">
        <f t="shared" si="4"/>
        <v>7.6127460188977233E-4</v>
      </c>
      <c r="L93">
        <f t="shared" si="5"/>
        <v>513.85166666666669</v>
      </c>
    </row>
    <row r="94" spans="1:12">
      <c r="A94">
        <v>88</v>
      </c>
      <c r="B94">
        <v>243.26</v>
      </c>
      <c r="C94">
        <v>262.937103271485</v>
      </c>
      <c r="D94" t="s">
        <v>0</v>
      </c>
      <c r="E94">
        <v>9.8129317164420998E-2</v>
      </c>
      <c r="F94">
        <v>192.74282836914099</v>
      </c>
      <c r="G94">
        <v>30.334375381469702</v>
      </c>
      <c r="H94">
        <v>4.2881575140220002E-3</v>
      </c>
      <c r="I94" s="7">
        <f t="shared" si="3"/>
        <v>1.8690261863899018E-4</v>
      </c>
      <c r="J94" s="7">
        <f t="shared" si="4"/>
        <v>5.6070785591697057E-4</v>
      </c>
      <c r="L94">
        <f t="shared" si="5"/>
        <v>516.26</v>
      </c>
    </row>
    <row r="95" spans="1:12">
      <c r="A95">
        <v>89</v>
      </c>
      <c r="B95">
        <v>245.65999999999997</v>
      </c>
      <c r="C95">
        <v>265.93017578125</v>
      </c>
      <c r="D95" t="s">
        <v>0</v>
      </c>
      <c r="E95">
        <v>8.6150288581848006E-2</v>
      </c>
      <c r="F95">
        <v>136.37664794921901</v>
      </c>
      <c r="G95">
        <v>25.600215911865298</v>
      </c>
      <c r="H95">
        <v>3.0341183253810001E-3</v>
      </c>
      <c r="I95" s="7">
        <f t="shared" si="3"/>
        <v>1.3224436332385806E-4</v>
      </c>
      <c r="J95" s="7">
        <f t="shared" si="4"/>
        <v>3.9673308997157416E-4</v>
      </c>
      <c r="L95">
        <f t="shared" si="5"/>
        <v>518.66</v>
      </c>
    </row>
    <row r="96" spans="1:12">
      <c r="A96">
        <v>90</v>
      </c>
      <c r="B96">
        <v>248.05999999999997</v>
      </c>
      <c r="C96">
        <v>268.93899536132801</v>
      </c>
      <c r="D96" t="s">
        <v>0</v>
      </c>
      <c r="E96">
        <v>8.4496863186359003E-2</v>
      </c>
      <c r="F96">
        <v>185.38723754882801</v>
      </c>
      <c r="G96">
        <v>31.575914382934599</v>
      </c>
      <c r="H96">
        <v>4.124509754398E-3</v>
      </c>
      <c r="I96" s="7">
        <f t="shared" si="3"/>
        <v>1.7976990611429675E-4</v>
      </c>
      <c r="J96" s="7">
        <f t="shared" si="4"/>
        <v>5.3930971834289024E-4</v>
      </c>
      <c r="L96">
        <f t="shared" si="5"/>
        <v>521.05999999999995</v>
      </c>
    </row>
    <row r="97" spans="1:12">
      <c r="A97">
        <v>91</v>
      </c>
      <c r="B97">
        <v>250.85333333333332</v>
      </c>
      <c r="C97">
        <v>271.92562866211</v>
      </c>
      <c r="D97" t="s">
        <v>0</v>
      </c>
      <c r="E97">
        <v>0.102137051522732</v>
      </c>
      <c r="F97">
        <v>177.34567260742199</v>
      </c>
      <c r="G97">
        <v>29.499853134155298</v>
      </c>
      <c r="H97">
        <v>3.9456003888990003E-3</v>
      </c>
      <c r="I97" s="7">
        <f t="shared" si="3"/>
        <v>1.7197200484750738E-4</v>
      </c>
      <c r="J97" s="7">
        <f t="shared" si="4"/>
        <v>5.1591601454252208E-4</v>
      </c>
      <c r="L97">
        <f t="shared" si="5"/>
        <v>523.85333333333335</v>
      </c>
    </row>
    <row r="98" spans="1:12">
      <c r="A98">
        <v>92</v>
      </c>
      <c r="B98">
        <v>253.26</v>
      </c>
      <c r="C98">
        <v>274.93588256836</v>
      </c>
      <c r="D98" t="s">
        <v>0</v>
      </c>
      <c r="E98">
        <v>0.105917155742645</v>
      </c>
      <c r="F98">
        <v>190.88107299804699</v>
      </c>
      <c r="G98">
        <v>25.9196872711182</v>
      </c>
      <c r="H98">
        <v>4.246737034976E-3</v>
      </c>
      <c r="I98" s="7">
        <f t="shared" si="3"/>
        <v>1.8509727544118132E-4</v>
      </c>
      <c r="J98" s="7">
        <f t="shared" si="4"/>
        <v>5.5529182632354395E-4</v>
      </c>
      <c r="L98">
        <f t="shared" si="5"/>
        <v>526.26</v>
      </c>
    </row>
    <row r="99" spans="1:12">
      <c r="A99">
        <v>93</v>
      </c>
      <c r="B99">
        <v>255.65999999999997</v>
      </c>
      <c r="C99">
        <v>277.934814453125</v>
      </c>
      <c r="D99" t="s">
        <v>0</v>
      </c>
      <c r="E99">
        <v>7.2506681084632998E-2</v>
      </c>
      <c r="F99">
        <v>134.17980957031301</v>
      </c>
      <c r="G99">
        <v>27.703468322753899</v>
      </c>
      <c r="H99">
        <v>2.9852428933800001E-3</v>
      </c>
      <c r="I99" s="7">
        <f t="shared" si="3"/>
        <v>1.3011409031075382E-4</v>
      </c>
      <c r="J99" s="7">
        <f t="shared" si="4"/>
        <v>3.9034227093226145E-4</v>
      </c>
      <c r="L99">
        <f t="shared" si="5"/>
        <v>528.66</v>
      </c>
    </row>
    <row r="100" spans="1:12">
      <c r="A100">
        <v>94</v>
      </c>
      <c r="B100">
        <v>258.06</v>
      </c>
      <c r="C100">
        <v>280.92800903320301</v>
      </c>
      <c r="D100" t="s">
        <v>0</v>
      </c>
      <c r="E100">
        <v>8.1632547080516996E-2</v>
      </c>
      <c r="F100">
        <v>152.42121887207099</v>
      </c>
      <c r="G100">
        <v>28.852409362793001</v>
      </c>
      <c r="H100">
        <v>3.391079193623E-3</v>
      </c>
      <c r="I100" s="7">
        <f t="shared" si="3"/>
        <v>1.4780277525437512E-4</v>
      </c>
      <c r="J100" s="7">
        <f t="shared" si="4"/>
        <v>4.4340832576312536E-4</v>
      </c>
      <c r="L100">
        <f t="shared" si="5"/>
        <v>531.05999999999995</v>
      </c>
    </row>
    <row r="101" spans="1:12">
      <c r="A101">
        <v>95</v>
      </c>
      <c r="B101">
        <v>260.36166666666662</v>
      </c>
      <c r="C101">
        <v>283.923095703125</v>
      </c>
      <c r="D101" t="s">
        <v>0</v>
      </c>
      <c r="E101">
        <v>9.4425410032272006E-2</v>
      </c>
      <c r="F101">
        <v>199.45582580566401</v>
      </c>
      <c r="G101">
        <v>29.671310424804702</v>
      </c>
      <c r="H101">
        <v>4.4375088058059998E-3</v>
      </c>
      <c r="I101" s="7">
        <f t="shared" si="3"/>
        <v>1.9341220869958649E-4</v>
      </c>
      <c r="J101" s="7">
        <f t="shared" si="4"/>
        <v>5.8023662609875946E-4</v>
      </c>
      <c r="L101">
        <f t="shared" si="5"/>
        <v>533.36166666666668</v>
      </c>
    </row>
    <row r="102" spans="1:12">
      <c r="A102">
        <v>96</v>
      </c>
      <c r="B102">
        <v>262.76</v>
      </c>
      <c r="C102">
        <v>286.935150146485</v>
      </c>
      <c r="D102" t="s">
        <v>0</v>
      </c>
      <c r="E102">
        <v>0.104762420058251</v>
      </c>
      <c r="F102">
        <v>193.77322387695301</v>
      </c>
      <c r="G102">
        <v>26.670873641967798</v>
      </c>
      <c r="H102">
        <v>4.3110818338349998E-3</v>
      </c>
      <c r="I102" s="7">
        <f t="shared" si="3"/>
        <v>1.8790179261746418E-4</v>
      </c>
      <c r="J102" s="7">
        <f t="shared" si="4"/>
        <v>5.6370537785239256E-4</v>
      </c>
      <c r="L102">
        <f t="shared" si="5"/>
        <v>535.76</v>
      </c>
    </row>
    <row r="103" spans="1:12">
      <c r="A103">
        <v>97</v>
      </c>
      <c r="B103">
        <v>265.15999999999997</v>
      </c>
      <c r="C103">
        <v>289.919189453125</v>
      </c>
      <c r="D103" t="s">
        <v>0</v>
      </c>
      <c r="E103">
        <v>9.2424675822257996E-2</v>
      </c>
      <c r="F103">
        <v>145.15614318847699</v>
      </c>
      <c r="G103">
        <v>24.7496738433838</v>
      </c>
      <c r="H103">
        <v>3.2294452218369998E-3</v>
      </c>
      <c r="I103" s="7">
        <f t="shared" si="3"/>
        <v>1.4075783520984284E-4</v>
      </c>
      <c r="J103" s="7">
        <f t="shared" si="4"/>
        <v>4.2227350562952851E-4</v>
      </c>
      <c r="L103">
        <f t="shared" si="5"/>
        <v>538.16</v>
      </c>
    </row>
    <row r="104" spans="1:12">
      <c r="A104">
        <v>98</v>
      </c>
      <c r="B104">
        <v>267.46166666666664</v>
      </c>
      <c r="C104">
        <v>292.92620849609398</v>
      </c>
      <c r="D104" t="s">
        <v>0</v>
      </c>
      <c r="E104">
        <v>9.6328645944595004E-2</v>
      </c>
      <c r="F104">
        <v>170.56132507324199</v>
      </c>
      <c r="G104">
        <v>27.511674880981499</v>
      </c>
      <c r="H104">
        <v>3.7946616945650001E-3</v>
      </c>
      <c r="I104" s="7">
        <f t="shared" si="3"/>
        <v>1.6539322663498306E-4</v>
      </c>
      <c r="J104" s="7">
        <f t="shared" si="4"/>
        <v>4.961796799049492E-4</v>
      </c>
      <c r="L104">
        <f t="shared" si="5"/>
        <v>540.46166666666659</v>
      </c>
    </row>
    <row r="105" spans="1:12">
      <c r="A105">
        <v>99</v>
      </c>
      <c r="B105">
        <v>270.35166666666663</v>
      </c>
      <c r="C105">
        <v>295.92999267578102</v>
      </c>
      <c r="D105" t="s">
        <v>0</v>
      </c>
      <c r="E105">
        <v>7.3744952678680004E-2</v>
      </c>
      <c r="F105">
        <v>166.49229431152401</v>
      </c>
      <c r="G105">
        <v>31.458604812622099</v>
      </c>
      <c r="H105">
        <v>3.704133580065E-3</v>
      </c>
      <c r="I105" s="7">
        <f t="shared" si="3"/>
        <v>1.6144748965933199E-4</v>
      </c>
      <c r="J105" s="7">
        <f t="shared" si="4"/>
        <v>4.84342468977996E-4</v>
      </c>
      <c r="L105">
        <f t="shared" si="5"/>
        <v>543.35166666666669</v>
      </c>
    </row>
    <row r="106" spans="1:12">
      <c r="A106">
        <v>100</v>
      </c>
      <c r="B106">
        <v>272.66166666666663</v>
      </c>
      <c r="C106">
        <v>298.94204711914102</v>
      </c>
      <c r="D106" t="s">
        <v>0</v>
      </c>
      <c r="E106">
        <v>7.1793027222156997E-2</v>
      </c>
      <c r="F106">
        <v>110.02191162109401</v>
      </c>
      <c r="G106">
        <v>23.006263732910199</v>
      </c>
      <c r="H106">
        <v>2.4477760911629999E-3</v>
      </c>
      <c r="I106" s="7">
        <f t="shared" si="3"/>
        <v>1.0668818945764889E-4</v>
      </c>
      <c r="J106" s="7">
        <f t="shared" si="4"/>
        <v>3.2006456837294669E-4</v>
      </c>
      <c r="L106">
        <f t="shared" si="5"/>
        <v>545.66166666666663</v>
      </c>
    </row>
    <row r="107" spans="1:12">
      <c r="A107">
        <v>101</v>
      </c>
      <c r="B107">
        <v>275.06</v>
      </c>
      <c r="C107">
        <v>301.93994140625</v>
      </c>
      <c r="D107" t="s">
        <v>0</v>
      </c>
      <c r="E107">
        <v>9.2126406729220997E-2</v>
      </c>
      <c r="F107">
        <v>146.25932312011699</v>
      </c>
      <c r="G107">
        <v>22.414808273315501</v>
      </c>
      <c r="H107">
        <v>3.2539888552020001E-3</v>
      </c>
      <c r="I107" s="7">
        <f t="shared" si="3"/>
        <v>1.4182758820557355E-4</v>
      </c>
      <c r="J107" s="7">
        <f t="shared" si="4"/>
        <v>4.2548276461672066E-4</v>
      </c>
      <c r="L107">
        <f t="shared" si="5"/>
        <v>548.05999999999995</v>
      </c>
    </row>
    <row r="108" spans="1:12">
      <c r="A108">
        <v>102</v>
      </c>
      <c r="B108">
        <v>277.36166666666662</v>
      </c>
      <c r="C108">
        <v>304.92791748046898</v>
      </c>
      <c r="D108" t="s">
        <v>0</v>
      </c>
      <c r="E108">
        <v>7.6398476958274994E-2</v>
      </c>
      <c r="F108">
        <v>168.93971252441401</v>
      </c>
      <c r="G108">
        <v>32.632667541503899</v>
      </c>
      <c r="H108">
        <v>3.7585839318019999E-3</v>
      </c>
      <c r="I108" s="7">
        <f t="shared" si="3"/>
        <v>1.6382074980480325E-4</v>
      </c>
      <c r="J108" s="7">
        <f t="shared" si="4"/>
        <v>4.9146224941440972E-4</v>
      </c>
      <c r="L108">
        <f t="shared" si="5"/>
        <v>550.36166666666668</v>
      </c>
    </row>
    <row r="109" spans="1:12">
      <c r="A109">
        <v>103</v>
      </c>
      <c r="B109">
        <v>279.76</v>
      </c>
      <c r="C109">
        <v>307.93167114257801</v>
      </c>
      <c r="D109" t="s">
        <v>0</v>
      </c>
      <c r="E109">
        <v>9.0241827070713002E-2</v>
      </c>
      <c r="F109">
        <v>153.955322265625</v>
      </c>
      <c r="G109">
        <v>24.1931762695313</v>
      </c>
      <c r="H109">
        <v>3.4252100458579998E-3</v>
      </c>
      <c r="I109" s="7">
        <f t="shared" si="3"/>
        <v>1.4929039450300966E-4</v>
      </c>
      <c r="J109" s="7">
        <f t="shared" si="4"/>
        <v>4.4787118350902901E-4</v>
      </c>
      <c r="L109">
        <f t="shared" si="5"/>
        <v>552.76</v>
      </c>
    </row>
    <row r="110" spans="1:12">
      <c r="A110">
        <v>104</v>
      </c>
      <c r="B110">
        <v>283.04500000000002</v>
      </c>
      <c r="C110">
        <v>310.9296875</v>
      </c>
      <c r="D110" t="s">
        <v>0</v>
      </c>
      <c r="E110">
        <v>0.10130155831575401</v>
      </c>
      <c r="F110">
        <v>219.38311767578099</v>
      </c>
      <c r="G110">
        <v>31.4811897277832</v>
      </c>
      <c r="H110">
        <v>4.8808527532309999E-3</v>
      </c>
      <c r="I110" s="7">
        <f t="shared" si="3"/>
        <v>2.1273569307730472E-4</v>
      </c>
      <c r="J110" s="7">
        <f t="shared" si="4"/>
        <v>6.3820707923191423E-4</v>
      </c>
      <c r="L110">
        <f t="shared" si="5"/>
        <v>556.04500000000007</v>
      </c>
    </row>
    <row r="111" spans="1:12">
      <c r="A111">
        <v>105</v>
      </c>
      <c r="B111">
        <v>284.96833333333331</v>
      </c>
      <c r="C111">
        <v>313.93170166015699</v>
      </c>
      <c r="D111" t="s">
        <v>0</v>
      </c>
      <c r="E111">
        <v>9.0966872870922005E-2</v>
      </c>
      <c r="F111">
        <v>151.48533630371099</v>
      </c>
      <c r="G111">
        <v>26.3910942077637</v>
      </c>
      <c r="H111">
        <v>3.3702576050759999E-3</v>
      </c>
      <c r="I111" s="7">
        <f t="shared" si="3"/>
        <v>1.4689525042325632E-4</v>
      </c>
      <c r="J111" s="7">
        <f t="shared" si="4"/>
        <v>4.4068575126976896E-4</v>
      </c>
      <c r="L111">
        <f t="shared" si="5"/>
        <v>557.96833333333325</v>
      </c>
    </row>
    <row r="112" spans="1:12">
      <c r="A112">
        <v>106</v>
      </c>
      <c r="B112">
        <v>287.26166666666666</v>
      </c>
      <c r="C112">
        <v>316.935302734375</v>
      </c>
      <c r="D112" t="s">
        <v>0</v>
      </c>
      <c r="E112">
        <v>9.1389611363411005E-2</v>
      </c>
      <c r="F112">
        <v>181.47366333007801</v>
      </c>
      <c r="G112">
        <v>29.656875610351602</v>
      </c>
      <c r="H112">
        <v>4.0374402492200003E-3</v>
      </c>
      <c r="I112" s="7">
        <f t="shared" si="3"/>
        <v>1.7597491526606898E-4</v>
      </c>
      <c r="J112" s="7">
        <f t="shared" si="4"/>
        <v>5.2792474579820697E-4</v>
      </c>
      <c r="L112">
        <f t="shared" si="5"/>
        <v>560.26166666666666</v>
      </c>
    </row>
    <row r="113" spans="1:12">
      <c r="A113">
        <v>107</v>
      </c>
      <c r="B113">
        <v>290.15166666666664</v>
      </c>
      <c r="C113">
        <v>319.93884277343801</v>
      </c>
      <c r="D113" t="s">
        <v>0</v>
      </c>
      <c r="E113">
        <v>9.3654111027718007E-2</v>
      </c>
      <c r="F113">
        <v>206.02975463867199</v>
      </c>
      <c r="G113">
        <v>32.634708404541001</v>
      </c>
      <c r="H113">
        <v>4.5837660884269996E-3</v>
      </c>
      <c r="I113" s="7">
        <f t="shared" si="3"/>
        <v>1.997869440089718E-4</v>
      </c>
      <c r="J113" s="7">
        <f t="shared" si="4"/>
        <v>5.9936083202691542E-4</v>
      </c>
      <c r="L113">
        <f t="shared" si="5"/>
        <v>563.15166666666664</v>
      </c>
    </row>
    <row r="114" spans="1:12">
      <c r="A114">
        <v>108</v>
      </c>
      <c r="B114">
        <v>292.46166666666664</v>
      </c>
      <c r="C114">
        <v>322.94015502929699</v>
      </c>
      <c r="D114" t="s">
        <v>0</v>
      </c>
      <c r="E114">
        <v>8.3867497742176E-2</v>
      </c>
      <c r="F114">
        <v>166.10670471191401</v>
      </c>
      <c r="G114">
        <v>28.554340362548899</v>
      </c>
      <c r="H114">
        <v>3.6955549525070001E-3</v>
      </c>
      <c r="I114" s="7">
        <f t="shared" si="3"/>
        <v>1.6107358362870634E-4</v>
      </c>
      <c r="J114" s="7">
        <f t="shared" si="4"/>
        <v>4.8322075088611904E-4</v>
      </c>
      <c r="L114">
        <f t="shared" si="5"/>
        <v>565.46166666666659</v>
      </c>
    </row>
    <row r="115" spans="1:12">
      <c r="A115">
        <v>109</v>
      </c>
      <c r="B115">
        <v>294.76166666666666</v>
      </c>
      <c r="C115">
        <v>325.94522094726602</v>
      </c>
      <c r="D115" t="s">
        <v>0</v>
      </c>
      <c r="E115">
        <v>7.8497268259524994E-2</v>
      </c>
      <c r="F115">
        <v>179.76377868652401</v>
      </c>
      <c r="G115">
        <v>33.557373046875</v>
      </c>
      <c r="H115">
        <v>3.9993986019930001E-3</v>
      </c>
      <c r="I115" s="7">
        <f t="shared" si="3"/>
        <v>1.743168410323612E-4</v>
      </c>
      <c r="J115" s="7">
        <f t="shared" si="4"/>
        <v>5.2295052309708355E-4</v>
      </c>
      <c r="L115">
        <f t="shared" si="5"/>
        <v>567.76166666666666</v>
      </c>
    </row>
    <row r="116" spans="1:12">
      <c r="A116">
        <v>110</v>
      </c>
      <c r="B116">
        <v>295.685</v>
      </c>
      <c r="C116">
        <v>328.93353271484398</v>
      </c>
      <c r="D116" t="s">
        <v>0</v>
      </c>
      <c r="E116">
        <v>7.5050108134746996E-2</v>
      </c>
      <c r="F116">
        <v>151.65481567382801</v>
      </c>
      <c r="G116">
        <v>29.962793350219801</v>
      </c>
      <c r="H116">
        <v>3.374028195352E-3</v>
      </c>
      <c r="I116" s="7">
        <f t="shared" si="3"/>
        <v>1.4705959447874295E-4</v>
      </c>
      <c r="J116" s="7">
        <f t="shared" si="4"/>
        <v>4.4117878343622884E-4</v>
      </c>
      <c r="L116">
        <f t="shared" si="5"/>
        <v>568.68499999999995</v>
      </c>
    </row>
    <row r="117" spans="1:12">
      <c r="A117">
        <v>111</v>
      </c>
      <c r="B117">
        <v>294.32333333333338</v>
      </c>
      <c r="C117">
        <v>331.93453979492199</v>
      </c>
      <c r="D117" t="s">
        <v>0</v>
      </c>
      <c r="E117">
        <v>0.10009918361902299</v>
      </c>
      <c r="F117">
        <v>200.03552246093801</v>
      </c>
      <c r="G117">
        <v>32.368572235107401</v>
      </c>
      <c r="H117">
        <v>4.4504059423130004E-3</v>
      </c>
      <c r="I117" s="7">
        <f t="shared" si="3"/>
        <v>1.9397434023933681E-4</v>
      </c>
      <c r="J117" s="7">
        <f t="shared" si="4"/>
        <v>5.8192302071801046E-4</v>
      </c>
      <c r="L117">
        <f t="shared" si="5"/>
        <v>567.32333333333338</v>
      </c>
    </row>
    <row r="118" spans="1:12">
      <c r="A118">
        <v>112</v>
      </c>
      <c r="B118">
        <v>293.41499999999996</v>
      </c>
      <c r="C118">
        <v>334.9423828125</v>
      </c>
      <c r="D118" t="s">
        <v>0</v>
      </c>
      <c r="E118">
        <v>7.5417511165142004E-2</v>
      </c>
      <c r="F118">
        <v>127.474739074707</v>
      </c>
      <c r="G118">
        <v>26.836378097534201</v>
      </c>
      <c r="H118">
        <v>2.836067960798E-3</v>
      </c>
      <c r="I118" s="7">
        <f t="shared" si="3"/>
        <v>1.2361218700056854E-4</v>
      </c>
      <c r="J118" s="7">
        <f t="shared" si="4"/>
        <v>3.7083656100170563E-4</v>
      </c>
      <c r="L118">
        <f t="shared" si="5"/>
        <v>566.41499999999996</v>
      </c>
    </row>
    <row r="119" spans="1:12">
      <c r="A119">
        <v>113</v>
      </c>
      <c r="B119">
        <v>292.9083333333333</v>
      </c>
      <c r="C119">
        <v>337.93362426757801</v>
      </c>
      <c r="D119" t="s">
        <v>0</v>
      </c>
      <c r="E119">
        <v>8.1131801009177995E-2</v>
      </c>
      <c r="F119">
        <v>122.567710876465</v>
      </c>
      <c r="G119">
        <v>25.0290832519532</v>
      </c>
      <c r="H119">
        <v>2.7268960138159999E-3</v>
      </c>
      <c r="I119" s="7">
        <f t="shared" si="3"/>
        <v>1.1885384435432337E-4</v>
      </c>
      <c r="J119" s="7">
        <f t="shared" si="4"/>
        <v>3.565615330629701E-4</v>
      </c>
      <c r="L119">
        <f t="shared" si="5"/>
        <v>565.9083333333333</v>
      </c>
    </row>
    <row r="120" spans="1:12">
      <c r="A120">
        <v>114</v>
      </c>
      <c r="B120">
        <v>292.50666666666666</v>
      </c>
      <c r="C120">
        <v>340.94967651367199</v>
      </c>
      <c r="D120" t="s">
        <v>0</v>
      </c>
      <c r="E120">
        <v>9.9233955144881994E-2</v>
      </c>
      <c r="F120">
        <v>177.60470581054699</v>
      </c>
      <c r="G120">
        <v>29.0880222320557</v>
      </c>
      <c r="H120">
        <v>3.951363379853E-3</v>
      </c>
      <c r="I120" s="7">
        <f t="shared" si="3"/>
        <v>1.7222318920745561E-4</v>
      </c>
      <c r="J120" s="7">
        <f t="shared" si="4"/>
        <v>5.1666956762236684E-4</v>
      </c>
      <c r="L120">
        <f t="shared" si="5"/>
        <v>565.50666666666666</v>
      </c>
    </row>
    <row r="121" spans="1:12">
      <c r="A121">
        <v>115</v>
      </c>
      <c r="B121">
        <v>292.00833333333333</v>
      </c>
      <c r="C121">
        <v>343.93392944336</v>
      </c>
      <c r="D121" t="s">
        <v>0</v>
      </c>
      <c r="E121">
        <v>8.417372405529E-2</v>
      </c>
      <c r="F121">
        <v>210.02342224121099</v>
      </c>
      <c r="G121">
        <v>35.941608428955099</v>
      </c>
      <c r="H121">
        <v>4.6726175174699996E-3</v>
      </c>
      <c r="I121" s="7">
        <f t="shared" si="3"/>
        <v>2.0365960136906137E-4</v>
      </c>
      <c r="J121" s="7">
        <f t="shared" si="4"/>
        <v>6.1097880410718414E-4</v>
      </c>
      <c r="L121">
        <f t="shared" si="5"/>
        <v>565.00833333333333</v>
      </c>
    </row>
    <row r="122" spans="1:12">
      <c r="A122">
        <v>116</v>
      </c>
      <c r="B122">
        <v>292</v>
      </c>
      <c r="C122">
        <v>346.94192504882801</v>
      </c>
      <c r="D122" t="s">
        <v>0</v>
      </c>
      <c r="E122">
        <v>9.6067674458026997E-2</v>
      </c>
      <c r="F122">
        <v>183.57450866699199</v>
      </c>
      <c r="G122">
        <v>29.717937469482401</v>
      </c>
      <c r="H122">
        <v>4.0841800205180002E-3</v>
      </c>
      <c r="I122" s="7">
        <f t="shared" si="3"/>
        <v>1.7801210387716857E-4</v>
      </c>
      <c r="J122" s="7">
        <f t="shared" si="4"/>
        <v>5.3403631163150575E-4</v>
      </c>
      <c r="L122">
        <f t="shared" si="5"/>
        <v>565</v>
      </c>
    </row>
    <row r="123" spans="1:12">
      <c r="A123">
        <v>117</v>
      </c>
      <c r="B123">
        <v>291.50833333333333</v>
      </c>
      <c r="C123">
        <v>349.93371582031301</v>
      </c>
      <c r="D123" t="s">
        <v>0</v>
      </c>
      <c r="E123">
        <v>8.7103776633739E-2</v>
      </c>
      <c r="F123">
        <v>153.30619812011699</v>
      </c>
      <c r="G123">
        <v>25.154392242431701</v>
      </c>
      <c r="H123">
        <v>3.410768281121E-3</v>
      </c>
      <c r="I123" s="7">
        <f t="shared" si="3"/>
        <v>1.4866093916273169E-4</v>
      </c>
      <c r="J123" s="7">
        <f t="shared" si="4"/>
        <v>4.4598281748819507E-4</v>
      </c>
      <c r="L123">
        <f t="shared" si="5"/>
        <v>564.50833333333333</v>
      </c>
    </row>
    <row r="124" spans="1:12">
      <c r="A124">
        <v>118</v>
      </c>
      <c r="B124">
        <v>292.48333333333335</v>
      </c>
      <c r="C124">
        <v>352.93737792968801</v>
      </c>
      <c r="D124" t="s">
        <v>0</v>
      </c>
      <c r="E124">
        <v>0.109029948711395</v>
      </c>
      <c r="F124">
        <v>173.71429443359401</v>
      </c>
      <c r="G124">
        <v>25.011329650878899</v>
      </c>
      <c r="H124">
        <v>3.86480920339E-3</v>
      </c>
      <c r="I124" s="7">
        <f t="shared" si="3"/>
        <v>1.6845065935465695E-4</v>
      </c>
      <c r="J124" s="7">
        <f t="shared" si="4"/>
        <v>5.0535197806397087E-4</v>
      </c>
      <c r="L124">
        <f t="shared" si="5"/>
        <v>565.48333333333335</v>
      </c>
    </row>
    <row r="125" spans="1:12">
      <c r="A125">
        <v>119</v>
      </c>
      <c r="B125">
        <v>291.51666666666665</v>
      </c>
      <c r="C125">
        <v>355.94525146484398</v>
      </c>
      <c r="D125" t="s">
        <v>0</v>
      </c>
      <c r="E125">
        <v>9.3068182468414001E-2</v>
      </c>
      <c r="F125">
        <v>207.80685424804699</v>
      </c>
      <c r="G125">
        <v>29.9058532714844</v>
      </c>
      <c r="H125">
        <v>4.6233031394690002E-3</v>
      </c>
      <c r="I125" s="7">
        <f t="shared" si="3"/>
        <v>2.015101965594552E-4</v>
      </c>
      <c r="J125" s="7">
        <f t="shared" si="4"/>
        <v>6.0453058967836564E-4</v>
      </c>
      <c r="L125">
        <f t="shared" si="5"/>
        <v>564.51666666666665</v>
      </c>
    </row>
    <row r="126" spans="1:12">
      <c r="A126">
        <v>120</v>
      </c>
      <c r="B126">
        <v>291.5</v>
      </c>
      <c r="C126">
        <v>358.93109130859398</v>
      </c>
      <c r="D126" t="s">
        <v>0</v>
      </c>
      <c r="E126">
        <v>9.8990283906460003E-2</v>
      </c>
      <c r="F126">
        <v>165.950286865235</v>
      </c>
      <c r="G126">
        <v>25.817832946777401</v>
      </c>
      <c r="H126">
        <v>3.6920749560260002E-3</v>
      </c>
      <c r="I126" s="7">
        <f t="shared" si="3"/>
        <v>1.609219053255832E-4</v>
      </c>
      <c r="J126" s="7">
        <f t="shared" si="4"/>
        <v>4.8276571597674958E-4</v>
      </c>
      <c r="L126">
        <f t="shared" si="5"/>
        <v>564.5</v>
      </c>
    </row>
    <row r="127" spans="1:12">
      <c r="A127">
        <v>121</v>
      </c>
      <c r="B127">
        <v>291.99166666666667</v>
      </c>
      <c r="C127">
        <v>361.92947387695301</v>
      </c>
      <c r="D127" t="s">
        <v>0</v>
      </c>
      <c r="E127">
        <v>9.1926053166388993E-2</v>
      </c>
      <c r="F127">
        <v>154.65872192382801</v>
      </c>
      <c r="G127">
        <v>26.563470840454102</v>
      </c>
      <c r="H127">
        <v>3.440859336445E-3</v>
      </c>
      <c r="I127" s="7">
        <f t="shared" si="3"/>
        <v>1.4997248077921663E-4</v>
      </c>
      <c r="J127" s="7">
        <f t="shared" si="4"/>
        <v>4.4991744233764989E-4</v>
      </c>
      <c r="L127">
        <f t="shared" si="5"/>
        <v>564.99166666666667</v>
      </c>
    </row>
    <row r="128" spans="1:12">
      <c r="A128">
        <v>122</v>
      </c>
      <c r="B128">
        <v>291.50833333333333</v>
      </c>
      <c r="C128">
        <v>364.93463134765602</v>
      </c>
      <c r="D128" t="s">
        <v>0</v>
      </c>
      <c r="E128">
        <v>0.108156733214855</v>
      </c>
      <c r="F128">
        <v>130.25299072265599</v>
      </c>
      <c r="G128">
        <v>18.958086013793999</v>
      </c>
      <c r="H128">
        <v>2.8978787206620001E-3</v>
      </c>
      <c r="I128" s="7">
        <f t="shared" si="3"/>
        <v>1.2630625615288617E-4</v>
      </c>
      <c r="J128" s="7">
        <f t="shared" si="4"/>
        <v>3.7891876845865848E-4</v>
      </c>
      <c r="L128">
        <f t="shared" si="5"/>
        <v>564.50833333333333</v>
      </c>
    </row>
    <row r="129" spans="1:12">
      <c r="A129">
        <v>123</v>
      </c>
      <c r="B129">
        <v>291.5</v>
      </c>
      <c r="C129">
        <v>367.95349121093801</v>
      </c>
      <c r="D129" t="s">
        <v>1</v>
      </c>
      <c r="E129">
        <v>9.5232918858527998E-2</v>
      </c>
      <c r="F129">
        <v>114.579597473145</v>
      </c>
      <c r="G129">
        <v>18.766071319580099</v>
      </c>
      <c r="H129">
        <v>2.5491758423150002E-3</v>
      </c>
      <c r="I129" s="7">
        <f t="shared" si="3"/>
        <v>1.1110777501572089E-4</v>
      </c>
      <c r="J129" s="7">
        <f t="shared" si="4"/>
        <v>3.3332332504716264E-4</v>
      </c>
      <c r="L129">
        <f t="shared" si="5"/>
        <v>564.5</v>
      </c>
    </row>
    <row r="130" spans="1:12">
      <c r="A130">
        <v>124</v>
      </c>
      <c r="B130">
        <v>291.5</v>
      </c>
      <c r="C130">
        <v>370.937255859375</v>
      </c>
      <c r="D130" t="s">
        <v>0</v>
      </c>
      <c r="E130">
        <v>9.1996833682060006E-2</v>
      </c>
      <c r="F130">
        <v>173.73385620117199</v>
      </c>
      <c r="G130">
        <v>28.152555465698299</v>
      </c>
      <c r="H130">
        <v>3.8652444151240002E-3</v>
      </c>
      <c r="I130" s="7">
        <f t="shared" si="3"/>
        <v>1.6846962839032209E-4</v>
      </c>
      <c r="J130" s="7">
        <f t="shared" si="4"/>
        <v>5.0540888517096631E-4</v>
      </c>
      <c r="L130">
        <f t="shared" si="5"/>
        <v>564.5</v>
      </c>
    </row>
    <row r="131" spans="1:12">
      <c r="A131">
        <v>125</v>
      </c>
      <c r="B131">
        <v>291.5</v>
      </c>
      <c r="C131">
        <v>373.93994140625</v>
      </c>
      <c r="D131" t="s">
        <v>0</v>
      </c>
      <c r="E131">
        <v>8.9365027844906006E-2</v>
      </c>
      <c r="F131">
        <v>134.40443420410199</v>
      </c>
      <c r="G131">
        <v>22.6057949066162</v>
      </c>
      <c r="H131">
        <v>2.9902403597940001E-3</v>
      </c>
      <c r="I131" s="7">
        <f t="shared" si="3"/>
        <v>1.3033190869923144E-4</v>
      </c>
      <c r="J131" s="7">
        <f t="shared" si="4"/>
        <v>3.9099572609769433E-4</v>
      </c>
      <c r="L131">
        <f t="shared" si="5"/>
        <v>564.5</v>
      </c>
    </row>
    <row r="132" spans="1:12">
      <c r="A132">
        <v>126</v>
      </c>
      <c r="B132">
        <v>291.5</v>
      </c>
      <c r="C132">
        <v>376.94204711914102</v>
      </c>
      <c r="D132" t="s">
        <v>0</v>
      </c>
      <c r="E132">
        <v>6.6471457481384E-2</v>
      </c>
      <c r="F132">
        <v>68.9671630859375</v>
      </c>
      <c r="G132">
        <v>15.942019462585501</v>
      </c>
      <c r="H132">
        <v>1.5343868361279999E-3</v>
      </c>
      <c r="I132" s="7">
        <f t="shared" si="3"/>
        <v>6.6877421535896646E-5</v>
      </c>
      <c r="J132" s="7">
        <f t="shared" si="4"/>
        <v>2.0063226460768994E-4</v>
      </c>
      <c r="L132">
        <f t="shared" si="5"/>
        <v>564.5</v>
      </c>
    </row>
    <row r="133" spans="1:12">
      <c r="A133">
        <v>127</v>
      </c>
      <c r="B133">
        <v>291.5</v>
      </c>
      <c r="C133">
        <v>379.94229125976602</v>
      </c>
      <c r="D133" t="s">
        <v>0</v>
      </c>
      <c r="E133">
        <v>9.1969154775143003E-2</v>
      </c>
      <c r="F133">
        <v>132.84771728515599</v>
      </c>
      <c r="G133">
        <v>22.802841186523501</v>
      </c>
      <c r="H133">
        <v>2.9556064000780002E-3</v>
      </c>
      <c r="I133" s="7">
        <f t="shared" si="3"/>
        <v>1.2882236112699501E-4</v>
      </c>
      <c r="J133" s="7">
        <f t="shared" si="4"/>
        <v>3.8646708338098504E-4</v>
      </c>
      <c r="L133">
        <f t="shared" si="5"/>
        <v>564.5</v>
      </c>
    </row>
    <row r="134" spans="1:12">
      <c r="A134">
        <v>128</v>
      </c>
      <c r="B134">
        <v>291.5</v>
      </c>
      <c r="C134">
        <v>382.93582153320301</v>
      </c>
      <c r="D134" t="s">
        <v>0</v>
      </c>
      <c r="E134">
        <v>9.0542577207087999E-2</v>
      </c>
      <c r="F134">
        <v>143.20834350586</v>
      </c>
      <c r="G134">
        <v>21.272081375122099</v>
      </c>
      <c r="H134">
        <v>3.1861104222210002E-3</v>
      </c>
      <c r="I134" s="7">
        <f t="shared" si="3"/>
        <v>1.3886905488869861E-4</v>
      </c>
      <c r="J134" s="7">
        <f t="shared" si="4"/>
        <v>4.166071646660958E-4</v>
      </c>
      <c r="L134">
        <f t="shared" si="5"/>
        <v>564.5</v>
      </c>
    </row>
    <row r="135" spans="1:12">
      <c r="A135">
        <v>129</v>
      </c>
      <c r="B135">
        <v>291.00833333333333</v>
      </c>
      <c r="C135">
        <v>385.92355346679699</v>
      </c>
      <c r="D135" t="s">
        <v>0</v>
      </c>
      <c r="E135">
        <v>0.118602335453034</v>
      </c>
      <c r="F135">
        <v>144.26470947265599</v>
      </c>
      <c r="G135">
        <v>20.375795364379901</v>
      </c>
      <c r="H135">
        <v>3.2096125348359998E-3</v>
      </c>
      <c r="I135" s="7">
        <f t="shared" si="3"/>
        <v>1.3989341240750158E-4</v>
      </c>
      <c r="J135" s="7">
        <f t="shared" si="4"/>
        <v>4.1968023722250474E-4</v>
      </c>
      <c r="L135">
        <f t="shared" si="5"/>
        <v>564.00833333333333</v>
      </c>
    </row>
    <row r="136" spans="1:12">
      <c r="A136">
        <v>130</v>
      </c>
      <c r="B136">
        <v>291.49166666666667</v>
      </c>
      <c r="C136">
        <v>388.93362426757801</v>
      </c>
      <c r="D136" t="s">
        <v>0</v>
      </c>
      <c r="E136">
        <v>0.10066407173872</v>
      </c>
      <c r="F136">
        <v>173.58808898925801</v>
      </c>
      <c r="G136">
        <v>23.920352935791001</v>
      </c>
      <c r="H136">
        <v>3.8620013747979998E-3</v>
      </c>
      <c r="I136" s="7">
        <f t="shared" ref="I136:I199" si="6">$A$2*10^(-6)*F136/$B$2*7.45*10^(-6)*10^6/$C$2*2*60</f>
        <v>1.6832827800209257E-4</v>
      </c>
      <c r="J136" s="7">
        <f t="shared" ref="J136:J199" si="7">I136*3</f>
        <v>5.0498483400627766E-4</v>
      </c>
      <c r="L136">
        <f t="shared" si="5"/>
        <v>564.49166666666667</v>
      </c>
    </row>
    <row r="137" spans="1:12">
      <c r="A137">
        <v>131</v>
      </c>
      <c r="B137">
        <v>291.5</v>
      </c>
      <c r="C137">
        <v>391.94494628906301</v>
      </c>
      <c r="D137" t="s">
        <v>0</v>
      </c>
      <c r="E137">
        <v>0.11339101940393501</v>
      </c>
      <c r="F137">
        <v>185.146728515625</v>
      </c>
      <c r="G137">
        <v>26.539110183715799</v>
      </c>
      <c r="H137">
        <v>4.1191588906250003E-3</v>
      </c>
      <c r="I137" s="7">
        <f t="shared" si="6"/>
        <v>1.7953668463211586E-4</v>
      </c>
      <c r="J137" s="7">
        <f t="shared" si="7"/>
        <v>5.3861005389634758E-4</v>
      </c>
      <c r="L137">
        <f t="shared" si="5"/>
        <v>564.5</v>
      </c>
    </row>
    <row r="138" spans="1:12">
      <c r="A138">
        <v>132</v>
      </c>
      <c r="B138">
        <v>291.5</v>
      </c>
      <c r="C138">
        <v>394.93264770507801</v>
      </c>
      <c r="D138" t="s">
        <v>0</v>
      </c>
      <c r="E138">
        <v>0.107928805053234</v>
      </c>
      <c r="F138">
        <v>188.65229797363301</v>
      </c>
      <c r="G138">
        <v>23.941825866699201</v>
      </c>
      <c r="H138">
        <v>4.1971510739890003E-3</v>
      </c>
      <c r="I138" s="7">
        <f t="shared" si="6"/>
        <v>1.8293603347983397E-4</v>
      </c>
      <c r="J138" s="7">
        <f t="shared" si="7"/>
        <v>5.488081004395019E-4</v>
      </c>
      <c r="L138">
        <f t="shared" si="5"/>
        <v>564.5</v>
      </c>
    </row>
    <row r="139" spans="1:12">
      <c r="A139">
        <v>133</v>
      </c>
      <c r="B139">
        <v>291.5</v>
      </c>
      <c r="C139">
        <v>397.94949340820301</v>
      </c>
      <c r="D139" t="s">
        <v>0</v>
      </c>
      <c r="E139">
        <v>8.0902636051178006E-2</v>
      </c>
      <c r="F139">
        <v>116.223526000977</v>
      </c>
      <c r="G139">
        <v>19.679090499878001</v>
      </c>
      <c r="H139">
        <v>2.5857500927229998E-3</v>
      </c>
      <c r="I139" s="7">
        <f t="shared" si="6"/>
        <v>1.1270189163892768E-4</v>
      </c>
      <c r="J139" s="7">
        <f t="shared" si="7"/>
        <v>3.3810567491678305E-4</v>
      </c>
    </row>
    <row r="140" spans="1:12">
      <c r="A140">
        <v>134</v>
      </c>
      <c r="B140">
        <v>291.5</v>
      </c>
      <c r="C140">
        <v>400.941162109375</v>
      </c>
      <c r="D140" t="s">
        <v>0</v>
      </c>
      <c r="E140">
        <v>8.5403136909007998E-2</v>
      </c>
      <c r="F140">
        <v>160.791595458985</v>
      </c>
      <c r="G140">
        <v>28.6821384429932</v>
      </c>
      <c r="H140">
        <v>3.5773039863179999E-3</v>
      </c>
      <c r="I140" s="7">
        <f t="shared" si="6"/>
        <v>1.5591952499975341E-4</v>
      </c>
      <c r="J140" s="7">
        <f t="shared" si="7"/>
        <v>4.677585749992602E-4</v>
      </c>
    </row>
    <row r="141" spans="1:12">
      <c r="A141">
        <v>135</v>
      </c>
      <c r="B141">
        <v>291.5</v>
      </c>
      <c r="C141">
        <v>406.92514038086</v>
      </c>
      <c r="D141" t="s">
        <v>0</v>
      </c>
      <c r="E141">
        <v>9.1936565935612002E-2</v>
      </c>
      <c r="F141">
        <v>145.03210449218801</v>
      </c>
      <c r="G141">
        <v>21.167299270629901</v>
      </c>
      <c r="H141">
        <v>3.2266855992249999E-3</v>
      </c>
      <c r="I141" s="7">
        <f t="shared" si="6"/>
        <v>1.4063755495171266E-4</v>
      </c>
      <c r="J141" s="7">
        <f t="shared" si="7"/>
        <v>4.2191266485513799E-4</v>
      </c>
    </row>
    <row r="142" spans="1:12">
      <c r="A142">
        <v>136</v>
      </c>
      <c r="B142">
        <v>291.5</v>
      </c>
      <c r="C142">
        <v>409.86416625976602</v>
      </c>
      <c r="D142" t="s">
        <v>2</v>
      </c>
      <c r="E142">
        <v>7.4607603251933996E-2</v>
      </c>
      <c r="F142">
        <v>133.96081542968801</v>
      </c>
      <c r="G142">
        <v>29.670804977416999</v>
      </c>
      <c r="H142">
        <v>2.9803706946189999E-3</v>
      </c>
      <c r="I142" s="7">
        <f t="shared" si="6"/>
        <v>1.2990173180851675E-4</v>
      </c>
      <c r="J142" s="7">
        <f t="shared" si="7"/>
        <v>3.8970519542555026E-4</v>
      </c>
    </row>
    <row r="143" spans="1:12">
      <c r="A143">
        <v>137</v>
      </c>
      <c r="B143">
        <v>291.5</v>
      </c>
      <c r="C143">
        <v>409.96701049804699</v>
      </c>
      <c r="D143" t="s">
        <v>3</v>
      </c>
      <c r="E143">
        <v>8.1641837954520999E-2</v>
      </c>
      <c r="F143">
        <v>166.14826965332099</v>
      </c>
      <c r="G143">
        <v>33.628288269042997</v>
      </c>
      <c r="H143">
        <v>3.6964796925730002E-3</v>
      </c>
      <c r="I143" s="7">
        <f t="shared" si="6"/>
        <v>1.611138891303858E-4</v>
      </c>
      <c r="J143" s="7">
        <f t="shared" si="7"/>
        <v>4.833416673911574E-4</v>
      </c>
    </row>
    <row r="144" spans="1:12">
      <c r="A144">
        <v>138</v>
      </c>
      <c r="B144">
        <v>291.00833333333333</v>
      </c>
      <c r="C144">
        <v>412.93566894531301</v>
      </c>
      <c r="D144" t="s">
        <v>0</v>
      </c>
      <c r="E144">
        <v>8.9912518858909996E-2</v>
      </c>
      <c r="F144">
        <v>202.89830017089901</v>
      </c>
      <c r="G144">
        <v>38.233734130859403</v>
      </c>
      <c r="H144">
        <v>4.514097244614E-3</v>
      </c>
      <c r="I144" s="7">
        <f t="shared" si="6"/>
        <v>1.9675037426924264E-4</v>
      </c>
      <c r="J144" s="7">
        <f t="shared" si="7"/>
        <v>5.9025112280772793E-4</v>
      </c>
    </row>
    <row r="145" spans="1:10">
      <c r="A145">
        <v>139</v>
      </c>
      <c r="B145">
        <v>291.49166666666667</v>
      </c>
      <c r="C145">
        <v>415.94476318359398</v>
      </c>
      <c r="D145" t="s">
        <v>0</v>
      </c>
      <c r="E145">
        <v>0.113848142325878</v>
      </c>
      <c r="F145">
        <v>141.68638610839901</v>
      </c>
      <c r="G145">
        <v>19.255020141601602</v>
      </c>
      <c r="H145">
        <v>3.152249795057E-3</v>
      </c>
      <c r="I145" s="7">
        <f t="shared" si="6"/>
        <v>1.3739321360604581E-4</v>
      </c>
      <c r="J145" s="7">
        <f t="shared" si="7"/>
        <v>4.1217964081813742E-4</v>
      </c>
    </row>
    <row r="146" spans="1:10">
      <c r="A146">
        <v>140</v>
      </c>
      <c r="B146">
        <v>291.00833333333333</v>
      </c>
      <c r="C146">
        <v>418.960205078125</v>
      </c>
      <c r="D146" t="s">
        <v>0</v>
      </c>
      <c r="E146">
        <v>7.0930056273937003E-2</v>
      </c>
      <c r="F146">
        <v>82.984764099121094</v>
      </c>
      <c r="G146">
        <v>15.3846292495728</v>
      </c>
      <c r="H146">
        <v>1.846251519353E-3</v>
      </c>
      <c r="I146" s="7">
        <f t="shared" si="6"/>
        <v>8.0470281818007346E-5</v>
      </c>
      <c r="J146" s="7">
        <f t="shared" si="7"/>
        <v>2.4141084545402204E-4</v>
      </c>
    </row>
    <row r="147" spans="1:10">
      <c r="A147">
        <v>141</v>
      </c>
      <c r="B147">
        <v>291.00833333333333</v>
      </c>
      <c r="C147">
        <v>424.954345703125</v>
      </c>
      <c r="D147" t="s">
        <v>0</v>
      </c>
      <c r="E147">
        <v>8.4347233176230996E-2</v>
      </c>
      <c r="F147">
        <v>143.37126159668</v>
      </c>
      <c r="G147">
        <v>24.4730434417725</v>
      </c>
      <c r="H147">
        <v>3.1897350366429998E-3</v>
      </c>
      <c r="I147" s="7">
        <f t="shared" si="6"/>
        <v>1.3902703647512428E-4</v>
      </c>
      <c r="J147" s="7">
        <f t="shared" si="7"/>
        <v>4.1708110942537287E-4</v>
      </c>
    </row>
    <row r="148" spans="1:10">
      <c r="A148">
        <v>142</v>
      </c>
      <c r="B148">
        <v>291</v>
      </c>
      <c r="C148">
        <v>427.93444824218801</v>
      </c>
      <c r="D148" t="s">
        <v>0</v>
      </c>
      <c r="E148">
        <v>8.6701855063437999E-2</v>
      </c>
      <c r="F148">
        <v>102.50018310546901</v>
      </c>
      <c r="G148">
        <v>19.071771621704102</v>
      </c>
      <c r="H148">
        <v>2.2804320871050001E-3</v>
      </c>
      <c r="I148" s="7">
        <f t="shared" si="6"/>
        <v>9.9394373297758188E-5</v>
      </c>
      <c r="J148" s="7">
        <f t="shared" si="7"/>
        <v>2.9818311989327455E-4</v>
      </c>
    </row>
    <row r="149" spans="1:10">
      <c r="A149">
        <v>143</v>
      </c>
      <c r="B149">
        <v>291</v>
      </c>
      <c r="C149">
        <v>430.93301391601602</v>
      </c>
      <c r="D149" t="s">
        <v>0</v>
      </c>
      <c r="E149">
        <v>8.7515875697135995E-2</v>
      </c>
      <c r="F149">
        <v>101.386810302735</v>
      </c>
      <c r="G149">
        <v>17.519525527954102</v>
      </c>
      <c r="H149">
        <v>2.2556616819470001E-3</v>
      </c>
      <c r="I149" s="7">
        <f t="shared" si="6"/>
        <v>9.8314736280323325E-5</v>
      </c>
      <c r="J149" s="7">
        <f t="shared" si="7"/>
        <v>2.9494420884096996E-4</v>
      </c>
    </row>
    <row r="150" spans="1:10">
      <c r="A150">
        <v>144</v>
      </c>
      <c r="B150">
        <v>291</v>
      </c>
      <c r="C150">
        <v>436.92935180664102</v>
      </c>
      <c r="D150" t="s">
        <v>0</v>
      </c>
      <c r="E150">
        <v>8.1963956356049E-2</v>
      </c>
      <c r="F150">
        <v>113.580940246582</v>
      </c>
      <c r="G150">
        <v>20.0884094238281</v>
      </c>
      <c r="H150">
        <v>2.5269576382640001E-3</v>
      </c>
      <c r="I150" s="7">
        <f t="shared" si="6"/>
        <v>1.101393776317731E-4</v>
      </c>
      <c r="J150" s="7">
        <f t="shared" si="7"/>
        <v>3.3041813289531928E-4</v>
      </c>
    </row>
    <row r="151" spans="1:10">
      <c r="A151">
        <v>145</v>
      </c>
      <c r="B151">
        <v>291</v>
      </c>
      <c r="C151">
        <v>439.943939208985</v>
      </c>
      <c r="D151" t="s">
        <v>0</v>
      </c>
      <c r="E151">
        <v>8.0825410783291002E-2</v>
      </c>
      <c r="F151">
        <v>92.3355712890625</v>
      </c>
      <c r="G151">
        <v>17.710498809814499</v>
      </c>
      <c r="H151">
        <v>2.054289008753E-3</v>
      </c>
      <c r="I151" s="7">
        <f t="shared" si="6"/>
        <v>8.9537754600139434E-5</v>
      </c>
      <c r="J151" s="7">
        <f t="shared" si="7"/>
        <v>2.6861326380041832E-4</v>
      </c>
    </row>
    <row r="152" spans="1:10">
      <c r="A152">
        <v>146</v>
      </c>
      <c r="B152">
        <v>291.49166666666667</v>
      </c>
      <c r="C152">
        <v>442.91369628906301</v>
      </c>
      <c r="D152" t="s">
        <v>0</v>
      </c>
      <c r="E152">
        <v>7.1529246866703006E-2</v>
      </c>
      <c r="F152">
        <v>91.093696594238295</v>
      </c>
      <c r="G152">
        <v>17.8527336120606</v>
      </c>
      <c r="H152">
        <v>2.0266596834540001E-3</v>
      </c>
      <c r="I152" s="7">
        <f t="shared" si="6"/>
        <v>8.8333509365968644E-5</v>
      </c>
      <c r="J152" s="7">
        <f t="shared" si="7"/>
        <v>2.6500052809790594E-4</v>
      </c>
    </row>
    <row r="153" spans="1:10">
      <c r="A153">
        <v>147</v>
      </c>
      <c r="B153">
        <v>291.5</v>
      </c>
      <c r="C153">
        <v>445.931396484375</v>
      </c>
      <c r="D153" t="s">
        <v>0</v>
      </c>
      <c r="E153">
        <v>0.108899928629399</v>
      </c>
      <c r="F153">
        <v>122.45417022705099</v>
      </c>
      <c r="G153">
        <v>16.827245712280298</v>
      </c>
      <c r="H153">
        <v>2.7243699525709999E-3</v>
      </c>
      <c r="I153" s="7">
        <f t="shared" si="6"/>
        <v>1.1874374404669062E-4</v>
      </c>
      <c r="J153" s="7">
        <f t="shared" si="7"/>
        <v>3.5623123214007185E-4</v>
      </c>
    </row>
    <row r="154" spans="1:10">
      <c r="A154">
        <v>148</v>
      </c>
      <c r="B154">
        <v>291.5</v>
      </c>
      <c r="C154">
        <v>448.92349243164102</v>
      </c>
      <c r="D154" t="s">
        <v>0</v>
      </c>
      <c r="E154">
        <v>0.105073086917401</v>
      </c>
      <c r="F154">
        <v>130.65093994140599</v>
      </c>
      <c r="G154">
        <v>17.112474441528299</v>
      </c>
      <c r="H154">
        <v>2.9067323259929999E-3</v>
      </c>
      <c r="I154" s="7">
        <f t="shared" si="6"/>
        <v>1.266921472996492E-4</v>
      </c>
      <c r="J154" s="7">
        <f t="shared" si="7"/>
        <v>3.8007644189894758E-4</v>
      </c>
    </row>
    <row r="155" spans="1:10">
      <c r="A155">
        <v>149</v>
      </c>
      <c r="B155">
        <v>291.5</v>
      </c>
      <c r="C155">
        <v>451.87567138671898</v>
      </c>
      <c r="D155" t="s">
        <v>2</v>
      </c>
      <c r="E155">
        <v>7.1091242134571006E-2</v>
      </c>
      <c r="F155">
        <v>129.36619567871099</v>
      </c>
      <c r="G155">
        <v>27.395866394043001</v>
      </c>
      <c r="H155">
        <v>2.8781492351959998E-3</v>
      </c>
      <c r="I155" s="7">
        <f t="shared" si="6"/>
        <v>1.2544633146820757E-4</v>
      </c>
      <c r="J155" s="7">
        <f t="shared" si="7"/>
        <v>3.7633899440462271E-4</v>
      </c>
    </row>
    <row r="156" spans="1:10">
      <c r="A156">
        <v>150</v>
      </c>
      <c r="B156">
        <v>291.5</v>
      </c>
      <c r="C156">
        <v>451.98587036132801</v>
      </c>
      <c r="D156" t="s">
        <v>3</v>
      </c>
      <c r="E156">
        <v>8.5546039044856997E-2</v>
      </c>
      <c r="F156">
        <v>141.545333862305</v>
      </c>
      <c r="G156">
        <v>26.831333160400401</v>
      </c>
      <c r="H156">
        <v>3.1491116536590002E-3</v>
      </c>
      <c r="I156" s="7">
        <f t="shared" si="6"/>
        <v>1.3725643531767607E-4</v>
      </c>
      <c r="J156" s="7">
        <f t="shared" si="7"/>
        <v>4.1176930595302819E-4</v>
      </c>
    </row>
    <row r="157" spans="1:10">
      <c r="A157">
        <v>151</v>
      </c>
      <c r="B157">
        <v>291.5</v>
      </c>
      <c r="C157">
        <v>454.923919677735</v>
      </c>
      <c r="D157" t="s">
        <v>0</v>
      </c>
      <c r="E157">
        <v>8.8640980422497004E-2</v>
      </c>
      <c r="F157">
        <v>133.08932495117199</v>
      </c>
      <c r="G157">
        <v>21.375108718872099</v>
      </c>
      <c r="H157">
        <v>2.9609817063210001E-3</v>
      </c>
      <c r="I157" s="7">
        <f t="shared" si="6"/>
        <v>1.2905664795283297E-4</v>
      </c>
      <c r="J157" s="7">
        <f t="shared" si="7"/>
        <v>3.8716994385849888E-4</v>
      </c>
    </row>
    <row r="158" spans="1:10">
      <c r="A158">
        <v>152</v>
      </c>
      <c r="B158">
        <v>291.5</v>
      </c>
      <c r="C158">
        <v>457.94076538086</v>
      </c>
      <c r="D158" t="s">
        <v>0</v>
      </c>
      <c r="E158">
        <v>9.2200361192225994E-2</v>
      </c>
      <c r="F158">
        <v>162.93511962890599</v>
      </c>
      <c r="G158">
        <v>24.946203231811499</v>
      </c>
      <c r="H158">
        <v>3.624993279629E-3</v>
      </c>
      <c r="I158" s="7">
        <f t="shared" si="6"/>
        <v>1.5799809925262737E-4</v>
      </c>
      <c r="J158" s="7">
        <f t="shared" si="7"/>
        <v>4.7399429775788209E-4</v>
      </c>
    </row>
    <row r="159" spans="1:10">
      <c r="A159">
        <v>153</v>
      </c>
      <c r="B159">
        <v>291.00833333333333</v>
      </c>
      <c r="C159">
        <v>460.91891479492199</v>
      </c>
      <c r="D159" t="s">
        <v>0</v>
      </c>
      <c r="E159">
        <v>9.6637248992920005E-2</v>
      </c>
      <c r="F159">
        <v>119.459754943848</v>
      </c>
      <c r="G159">
        <v>18.185636520385799</v>
      </c>
      <c r="H159">
        <v>2.6577499672500002E-3</v>
      </c>
      <c r="I159" s="7">
        <f t="shared" si="6"/>
        <v>1.1584006113169582E-4</v>
      </c>
      <c r="J159" s="7">
        <f t="shared" si="7"/>
        <v>3.4752018339508745E-4</v>
      </c>
    </row>
    <row r="160" spans="1:10">
      <c r="A160">
        <v>154</v>
      </c>
      <c r="B160">
        <v>291</v>
      </c>
      <c r="C160">
        <v>463.92767333984398</v>
      </c>
      <c r="D160" t="s">
        <v>0</v>
      </c>
      <c r="E160">
        <v>9.1136895120144001E-2</v>
      </c>
      <c r="F160">
        <v>136.10852050781301</v>
      </c>
      <c r="G160">
        <v>19.100215911865298</v>
      </c>
      <c r="H160">
        <v>3.0281530051030001E-3</v>
      </c>
      <c r="I160" s="7">
        <f t="shared" si="6"/>
        <v>1.3198436028586294E-4</v>
      </c>
      <c r="J160" s="7">
        <f t="shared" si="7"/>
        <v>3.9595308085758885E-4</v>
      </c>
    </row>
    <row r="161" spans="1:10">
      <c r="A161">
        <v>155</v>
      </c>
      <c r="B161">
        <v>291</v>
      </c>
      <c r="C161">
        <v>466.92816162109398</v>
      </c>
      <c r="D161" t="s">
        <v>0</v>
      </c>
      <c r="E161">
        <v>8.0503240227699002E-2</v>
      </c>
      <c r="F161">
        <v>95.605400085449205</v>
      </c>
      <c r="G161">
        <v>18.435316085815501</v>
      </c>
      <c r="H161">
        <v>2.1270364154479999E-3</v>
      </c>
      <c r="I161" s="7">
        <f t="shared" si="6"/>
        <v>9.2708505853075283E-5</v>
      </c>
      <c r="J161" s="7">
        <f t="shared" si="7"/>
        <v>2.7812551755922583E-4</v>
      </c>
    </row>
    <row r="162" spans="1:10">
      <c r="A162">
        <v>156</v>
      </c>
      <c r="B162">
        <v>291</v>
      </c>
      <c r="C162">
        <v>469.93566894531301</v>
      </c>
      <c r="D162" t="s">
        <v>0</v>
      </c>
      <c r="E162">
        <v>8.1800356507300997E-2</v>
      </c>
      <c r="F162">
        <v>108.58869934082099</v>
      </c>
      <c r="G162">
        <v>21.917997360229499</v>
      </c>
      <c r="H162">
        <v>2.4158898723039999E-3</v>
      </c>
      <c r="I162" s="7">
        <f t="shared" si="6"/>
        <v>1.0529840426815504E-4</v>
      </c>
      <c r="J162" s="7">
        <f t="shared" si="7"/>
        <v>3.1589521280446509E-4</v>
      </c>
    </row>
    <row r="163" spans="1:10">
      <c r="A163">
        <v>157</v>
      </c>
      <c r="B163">
        <v>291.49166666666667</v>
      </c>
      <c r="C163">
        <v>472.930419921875</v>
      </c>
      <c r="D163" t="s">
        <v>0</v>
      </c>
      <c r="E163">
        <v>9.0741343796252996E-2</v>
      </c>
      <c r="F163">
        <v>131.55268859863301</v>
      </c>
      <c r="G163">
        <v>21.695676803588899</v>
      </c>
      <c r="H163">
        <v>2.926794500616E-3</v>
      </c>
      <c r="I163" s="7">
        <f t="shared" si="6"/>
        <v>1.2756657249521152E-4</v>
      </c>
      <c r="J163" s="7">
        <f t="shared" si="7"/>
        <v>3.8269971748563456E-4</v>
      </c>
    </row>
    <row r="164" spans="1:10">
      <c r="A164">
        <v>158</v>
      </c>
      <c r="B164">
        <v>291.5</v>
      </c>
      <c r="C164">
        <v>475.95327758789102</v>
      </c>
      <c r="D164" t="s">
        <v>0</v>
      </c>
      <c r="E164">
        <v>0.123609073460102</v>
      </c>
      <c r="F164">
        <v>156.37805175781301</v>
      </c>
      <c r="G164">
        <v>19.0819816589356</v>
      </c>
      <c r="H164">
        <v>3.479111121007E-3</v>
      </c>
      <c r="I164" s="7">
        <f t="shared" si="6"/>
        <v>1.5163971400908554E-4</v>
      </c>
      <c r="J164" s="7">
        <f t="shared" si="7"/>
        <v>4.5491914202725663E-4</v>
      </c>
    </row>
    <row r="165" spans="1:10">
      <c r="A165">
        <v>159</v>
      </c>
      <c r="B165">
        <v>291.5</v>
      </c>
      <c r="C165">
        <v>478.94464111328199</v>
      </c>
      <c r="D165" t="s">
        <v>0</v>
      </c>
      <c r="E165">
        <v>0.102895125746727</v>
      </c>
      <c r="F165">
        <v>114.280166625977</v>
      </c>
      <c r="G165">
        <v>16.899253845214901</v>
      </c>
      <c r="H165">
        <v>2.542514081418E-3</v>
      </c>
      <c r="I165" s="7">
        <f t="shared" si="6"/>
        <v>1.1081741708172916E-4</v>
      </c>
      <c r="J165" s="7">
        <f t="shared" si="7"/>
        <v>3.3245225124518748E-4</v>
      </c>
    </row>
    <row r="166" spans="1:10">
      <c r="A166">
        <v>160</v>
      </c>
      <c r="B166">
        <v>291.5</v>
      </c>
      <c r="C166">
        <v>481.93511962890602</v>
      </c>
      <c r="D166" t="s">
        <v>0</v>
      </c>
      <c r="E166">
        <v>8.8190279901027999E-2</v>
      </c>
      <c r="F166">
        <v>139.05889892578099</v>
      </c>
      <c r="G166">
        <v>21.293449401855501</v>
      </c>
      <c r="H166">
        <v>3.093793254804E-3</v>
      </c>
      <c r="I166" s="7">
        <f t="shared" si="6"/>
        <v>1.3484534067595075E-4</v>
      </c>
      <c r="J166" s="7">
        <f t="shared" si="7"/>
        <v>4.0453602202785224E-4</v>
      </c>
    </row>
    <row r="167" spans="1:10">
      <c r="A167">
        <v>161</v>
      </c>
      <c r="B167">
        <v>291.49166666666667</v>
      </c>
      <c r="C167">
        <v>490.93475341796898</v>
      </c>
      <c r="D167" t="s">
        <v>0</v>
      </c>
      <c r="E167">
        <v>9.0443879365921007E-2</v>
      </c>
      <c r="F167">
        <v>103.47161102294901</v>
      </c>
      <c r="G167">
        <v>17.136604309082099</v>
      </c>
      <c r="H167">
        <v>2.302044491359E-3</v>
      </c>
      <c r="I167" s="7">
        <f t="shared" si="6"/>
        <v>1.0033636643510235E-4</v>
      </c>
      <c r="J167" s="7">
        <f t="shared" si="7"/>
        <v>3.0100909930530706E-4</v>
      </c>
    </row>
    <row r="168" spans="1:10">
      <c r="A168">
        <v>162</v>
      </c>
      <c r="B168">
        <v>291.39999999999998</v>
      </c>
      <c r="C168">
        <v>496.95599365234398</v>
      </c>
      <c r="D168" t="s">
        <v>0</v>
      </c>
      <c r="E168">
        <v>8.3324611186981007E-2</v>
      </c>
      <c r="F168">
        <v>109.90444183349599</v>
      </c>
      <c r="G168">
        <v>19.045316696166999</v>
      </c>
      <c r="H168">
        <v>2.4451626141449999E-3</v>
      </c>
      <c r="I168" s="7">
        <f t="shared" si="6"/>
        <v>1.0657427906679902E-4</v>
      </c>
      <c r="J168" s="7">
        <f t="shared" si="7"/>
        <v>3.1972283720039705E-4</v>
      </c>
    </row>
    <row r="169" spans="1:10">
      <c r="A169">
        <v>163</v>
      </c>
      <c r="B169">
        <v>291.5</v>
      </c>
      <c r="C169">
        <v>502.93859863281301</v>
      </c>
      <c r="D169" t="s">
        <v>0</v>
      </c>
      <c r="E169">
        <v>9.5401398837566001E-2</v>
      </c>
      <c r="F169">
        <v>151.30032348632801</v>
      </c>
      <c r="G169">
        <v>22.230974197387699</v>
      </c>
      <c r="H169">
        <v>3.366141425451E-3</v>
      </c>
      <c r="I169" s="7">
        <f t="shared" si="6"/>
        <v>1.4671584359217862E-4</v>
      </c>
      <c r="J169" s="7">
        <f t="shared" si="7"/>
        <v>4.4014753077653589E-4</v>
      </c>
    </row>
    <row r="170" spans="1:10">
      <c r="A170">
        <v>164</v>
      </c>
      <c r="B170">
        <v>291.5</v>
      </c>
      <c r="C170">
        <v>505.93344116211</v>
      </c>
      <c r="D170" t="s">
        <v>0</v>
      </c>
      <c r="E170">
        <v>8.0786205828190003E-2</v>
      </c>
      <c r="F170">
        <v>109.24592590332099</v>
      </c>
      <c r="G170">
        <v>19.672950744628899</v>
      </c>
      <c r="H170">
        <v>2.4305119002480001E-3</v>
      </c>
      <c r="I170" s="7">
        <f t="shared" si="6"/>
        <v>1.0593571651790106E-4</v>
      </c>
      <c r="J170" s="7">
        <f t="shared" si="7"/>
        <v>3.1780714955370322E-4</v>
      </c>
    </row>
    <row r="171" spans="1:10">
      <c r="A171">
        <v>165</v>
      </c>
      <c r="B171">
        <v>291.39333333333332</v>
      </c>
      <c r="C171">
        <v>511.949462890625</v>
      </c>
      <c r="D171" t="s">
        <v>2</v>
      </c>
      <c r="E171">
        <v>7.7577084302902E-2</v>
      </c>
      <c r="F171">
        <v>114.073936462403</v>
      </c>
      <c r="G171">
        <v>20.2946281433106</v>
      </c>
      <c r="H171">
        <v>2.5379258566159998E-3</v>
      </c>
      <c r="I171" s="7">
        <f t="shared" si="6"/>
        <v>1.1061743580128167E-4</v>
      </c>
      <c r="J171" s="7">
        <f t="shared" si="7"/>
        <v>3.3185230740384499E-4</v>
      </c>
    </row>
    <row r="172" spans="1:10">
      <c r="A172">
        <v>166</v>
      </c>
      <c r="B172">
        <v>291.00666666666666</v>
      </c>
      <c r="C172">
        <v>514.92883300781295</v>
      </c>
      <c r="D172" t="s">
        <v>0</v>
      </c>
      <c r="E172">
        <v>8.8149867951870006E-2</v>
      </c>
      <c r="F172">
        <v>147.10443115234401</v>
      </c>
      <c r="G172">
        <v>28.5323696136475</v>
      </c>
      <c r="H172">
        <v>3.2727908847729999E-3</v>
      </c>
      <c r="I172" s="7">
        <f t="shared" si="6"/>
        <v>1.4264708901705672E-4</v>
      </c>
      <c r="J172" s="7">
        <f t="shared" si="7"/>
        <v>4.2794126705117017E-4</v>
      </c>
    </row>
    <row r="173" spans="1:10">
      <c r="A173">
        <v>167</v>
      </c>
      <c r="B173">
        <v>291</v>
      </c>
      <c r="C173">
        <v>517.91461181640705</v>
      </c>
      <c r="D173" t="s">
        <v>0</v>
      </c>
      <c r="E173">
        <v>6.6122859716415003E-2</v>
      </c>
      <c r="F173">
        <v>95.481742858886705</v>
      </c>
      <c r="G173">
        <v>20.581943511962901</v>
      </c>
      <c r="H173">
        <v>2.1242852798039999E-3</v>
      </c>
      <c r="I173" s="7">
        <f t="shared" si="6"/>
        <v>9.2588595505936977E-5</v>
      </c>
      <c r="J173" s="7">
        <f t="shared" si="7"/>
        <v>2.7776578651781092E-4</v>
      </c>
    </row>
    <row r="174" spans="1:10">
      <c r="A174">
        <v>168</v>
      </c>
      <c r="B174">
        <v>291.39333333333332</v>
      </c>
      <c r="C174">
        <v>523.91339111328205</v>
      </c>
      <c r="D174" t="s">
        <v>0</v>
      </c>
      <c r="E174">
        <v>0.103774711489678</v>
      </c>
      <c r="F174">
        <v>133.31951904296901</v>
      </c>
      <c r="G174">
        <v>16.240137100219702</v>
      </c>
      <c r="H174">
        <v>2.966103082471E-3</v>
      </c>
      <c r="I174" s="7">
        <f t="shared" si="6"/>
        <v>1.2927986704179277E-4</v>
      </c>
      <c r="J174" s="7">
        <f t="shared" si="7"/>
        <v>3.8783960112537827E-4</v>
      </c>
    </row>
    <row r="175" spans="1:10">
      <c r="A175">
        <v>169</v>
      </c>
      <c r="B175">
        <v>291.00666666666666</v>
      </c>
      <c r="C175">
        <v>526.94390869140705</v>
      </c>
      <c r="D175" t="s">
        <v>0</v>
      </c>
      <c r="E175">
        <v>6.7148722708225E-2</v>
      </c>
      <c r="F175">
        <v>91.461135864257798</v>
      </c>
      <c r="G175">
        <v>19.348526000976602</v>
      </c>
      <c r="H175">
        <v>2.03483450106E-3</v>
      </c>
      <c r="I175" s="7">
        <f t="shared" si="6"/>
        <v>8.8689815031598449E-5</v>
      </c>
      <c r="J175" s="7">
        <f t="shared" si="7"/>
        <v>2.6606944509479535E-4</v>
      </c>
    </row>
    <row r="176" spans="1:10">
      <c r="A176">
        <v>170</v>
      </c>
      <c r="B176">
        <v>291</v>
      </c>
      <c r="C176">
        <v>529.92346191406295</v>
      </c>
      <c r="D176" t="s">
        <v>0</v>
      </c>
      <c r="E176">
        <v>0.11571557074785301</v>
      </c>
      <c r="F176">
        <v>135.413665771485</v>
      </c>
      <c r="G176">
        <v>18.0107822418213</v>
      </c>
      <c r="H176">
        <v>3.0126938226060001E-3</v>
      </c>
      <c r="I176" s="7">
        <f t="shared" si="6"/>
        <v>1.3131056001587475E-4</v>
      </c>
      <c r="J176" s="7">
        <f t="shared" si="7"/>
        <v>3.9393168004762426E-4</v>
      </c>
    </row>
    <row r="177" spans="1:10">
      <c r="A177">
        <v>171</v>
      </c>
      <c r="B177">
        <v>291.49166666666667</v>
      </c>
      <c r="C177">
        <v>532.92767333984398</v>
      </c>
      <c r="D177" t="s">
        <v>0</v>
      </c>
      <c r="E177">
        <v>9.4066068530082994E-2</v>
      </c>
      <c r="F177">
        <v>118.96324157714901</v>
      </c>
      <c r="G177">
        <v>18.738737106323299</v>
      </c>
      <c r="H177">
        <v>2.646703499051E-3</v>
      </c>
      <c r="I177" s="7">
        <f t="shared" si="6"/>
        <v>1.1535859238284266E-4</v>
      </c>
      <c r="J177" s="7">
        <f t="shared" si="7"/>
        <v>3.4607577714852798E-4</v>
      </c>
    </row>
    <row r="178" spans="1:10">
      <c r="A178">
        <v>172</v>
      </c>
      <c r="B178">
        <v>291.00833333333333</v>
      </c>
      <c r="C178">
        <v>535.91076660156295</v>
      </c>
      <c r="D178" t="s">
        <v>0</v>
      </c>
      <c r="E178">
        <v>7.7260971069336007E-2</v>
      </c>
      <c r="F178">
        <v>116.984977722168</v>
      </c>
      <c r="G178">
        <v>19.705537796020501</v>
      </c>
      <c r="H178">
        <v>2.6026909301460001E-3</v>
      </c>
      <c r="I178" s="7">
        <f t="shared" si="6"/>
        <v>1.1344027096988361E-4</v>
      </c>
      <c r="J178" s="7">
        <f t="shared" si="7"/>
        <v>3.4032081290965086E-4</v>
      </c>
    </row>
    <row r="179" spans="1:10">
      <c r="A179">
        <v>173</v>
      </c>
      <c r="B179">
        <v>291.49166666666667</v>
      </c>
      <c r="C179">
        <v>538.94049072265705</v>
      </c>
      <c r="D179" t="s">
        <v>0</v>
      </c>
      <c r="E179">
        <v>8.9121952652931005E-2</v>
      </c>
      <c r="F179">
        <v>114.08551788330099</v>
      </c>
      <c r="G179">
        <v>18.202436447143601</v>
      </c>
      <c r="H179">
        <v>2.5381835209739999E-3</v>
      </c>
      <c r="I179" s="7">
        <f t="shared" si="6"/>
        <v>1.1062866629899571E-4</v>
      </c>
      <c r="J179" s="7">
        <f t="shared" si="7"/>
        <v>3.3188599889698712E-4</v>
      </c>
    </row>
    <row r="180" spans="1:10">
      <c r="A180">
        <v>174</v>
      </c>
      <c r="B180">
        <v>291.5</v>
      </c>
      <c r="C180">
        <v>541.92529296875</v>
      </c>
      <c r="D180" t="s">
        <v>0</v>
      </c>
      <c r="E180">
        <v>0.102514326572418</v>
      </c>
      <c r="F180">
        <v>154.97195434570301</v>
      </c>
      <c r="G180">
        <v>21.911420822143601</v>
      </c>
      <c r="H180">
        <v>3.4478281558549999E-3</v>
      </c>
      <c r="I180" s="7">
        <f t="shared" si="6"/>
        <v>1.502762220928958E-4</v>
      </c>
      <c r="J180" s="7">
        <f t="shared" si="7"/>
        <v>4.508286662786874E-4</v>
      </c>
    </row>
    <row r="181" spans="1:10">
      <c r="A181">
        <v>175</v>
      </c>
      <c r="B181">
        <v>291.5</v>
      </c>
      <c r="C181">
        <v>544.91888427734398</v>
      </c>
      <c r="D181" t="s">
        <v>0</v>
      </c>
      <c r="E181">
        <v>0.121122792363167</v>
      </c>
      <c r="F181">
        <v>171.545989990235</v>
      </c>
      <c r="G181">
        <v>17.692012786865298</v>
      </c>
      <c r="H181">
        <v>3.816568596618E-3</v>
      </c>
      <c r="I181" s="7">
        <f t="shared" si="6"/>
        <v>1.6634805568374787E-4</v>
      </c>
      <c r="J181" s="7">
        <f t="shared" si="7"/>
        <v>4.9904416705124363E-4</v>
      </c>
    </row>
    <row r="182" spans="1:10">
      <c r="A182">
        <v>176</v>
      </c>
      <c r="B182">
        <v>291.00833333333333</v>
      </c>
      <c r="C182">
        <v>547.94732666015602</v>
      </c>
      <c r="D182" t="s">
        <v>0</v>
      </c>
      <c r="E182">
        <v>0.103976093232632</v>
      </c>
      <c r="F182">
        <v>189.451904296875</v>
      </c>
      <c r="G182">
        <v>24.030941009521499</v>
      </c>
      <c r="H182">
        <v>4.2149407779810003E-3</v>
      </c>
      <c r="I182" s="7">
        <f t="shared" si="6"/>
        <v>1.8371141130820121E-4</v>
      </c>
      <c r="J182" s="7">
        <f t="shared" si="7"/>
        <v>5.5113423392460364E-4</v>
      </c>
    </row>
    <row r="183" spans="1:10">
      <c r="A183">
        <v>177</v>
      </c>
      <c r="B183">
        <v>291</v>
      </c>
      <c r="C183">
        <v>550.9453125</v>
      </c>
      <c r="D183" t="s">
        <v>0</v>
      </c>
      <c r="E183">
        <v>0.108281545341015</v>
      </c>
      <c r="F183">
        <v>178.37159729003901</v>
      </c>
      <c r="G183">
        <v>25.921300888061499</v>
      </c>
      <c r="H183">
        <v>3.9684252414439996E-3</v>
      </c>
      <c r="I183" s="7">
        <f t="shared" si="6"/>
        <v>1.7296684346915646E-4</v>
      </c>
      <c r="J183" s="7">
        <f t="shared" si="7"/>
        <v>5.1890053040746934E-4</v>
      </c>
    </row>
    <row r="184" spans="1:10">
      <c r="A184">
        <v>178</v>
      </c>
      <c r="B184">
        <v>291</v>
      </c>
      <c r="C184">
        <v>553.92938232421898</v>
      </c>
      <c r="D184" t="s">
        <v>0</v>
      </c>
      <c r="E184">
        <v>6.8547725677489998E-2</v>
      </c>
      <c r="F184">
        <v>122.91096496582099</v>
      </c>
      <c r="G184">
        <v>25.358425140380898</v>
      </c>
      <c r="H184">
        <v>2.7345327576310001E-3</v>
      </c>
      <c r="I184" s="7">
        <f t="shared" si="6"/>
        <v>1.1918669766306653E-4</v>
      </c>
      <c r="J184" s="7">
        <f t="shared" si="7"/>
        <v>3.575600929891996E-4</v>
      </c>
    </row>
    <row r="185" spans="1:10">
      <c r="A185">
        <v>179</v>
      </c>
      <c r="B185">
        <v>291.49166666666667</v>
      </c>
      <c r="C185">
        <v>556.93743896484398</v>
      </c>
      <c r="D185" t="s">
        <v>0</v>
      </c>
      <c r="E185">
        <v>9.2789351940155002E-2</v>
      </c>
      <c r="F185">
        <v>122.92617797851599</v>
      </c>
      <c r="G185">
        <v>17.751581192016602</v>
      </c>
      <c r="H185">
        <v>2.7348712179270001E-3</v>
      </c>
      <c r="I185" s="7">
        <f t="shared" si="6"/>
        <v>1.1920144971342367E-4</v>
      </c>
      <c r="J185" s="7">
        <f t="shared" si="7"/>
        <v>3.5760434914027103E-4</v>
      </c>
    </row>
    <row r="186" spans="1:10">
      <c r="A186">
        <v>180</v>
      </c>
      <c r="B186">
        <v>291.5</v>
      </c>
      <c r="C186">
        <v>559.950927734375</v>
      </c>
      <c r="D186" t="s">
        <v>0</v>
      </c>
      <c r="E186">
        <v>8.4789216518402002E-2</v>
      </c>
      <c r="F186">
        <v>87.458709716796903</v>
      </c>
      <c r="G186">
        <v>16.785076141357401</v>
      </c>
      <c r="H186">
        <v>1.9457882112249999E-3</v>
      </c>
      <c r="I186" s="7">
        <f t="shared" si="6"/>
        <v>8.4808664515134561E-5</v>
      </c>
      <c r="J186" s="7">
        <f t="shared" si="7"/>
        <v>2.5442599354540368E-4</v>
      </c>
    </row>
    <row r="187" spans="1:10">
      <c r="A187">
        <v>181</v>
      </c>
      <c r="B187">
        <v>291.5</v>
      </c>
      <c r="C187">
        <v>562.92614746093795</v>
      </c>
      <c r="D187" t="s">
        <v>0</v>
      </c>
      <c r="E187">
        <v>9.2163786292076E-2</v>
      </c>
      <c r="F187">
        <v>138.09490966796901</v>
      </c>
      <c r="G187">
        <v>23.6358242034912</v>
      </c>
      <c r="H187">
        <v>3.0723463464319999E-3</v>
      </c>
      <c r="I187" s="7">
        <f t="shared" si="6"/>
        <v>1.3391056080294894E-4</v>
      </c>
      <c r="J187" s="7">
        <f t="shared" si="7"/>
        <v>4.0173168240884683E-4</v>
      </c>
    </row>
    <row r="188" spans="1:10">
      <c r="A188">
        <v>182</v>
      </c>
      <c r="B188">
        <v>291.5</v>
      </c>
      <c r="C188">
        <v>565.91961669921898</v>
      </c>
      <c r="D188" t="s">
        <v>0</v>
      </c>
      <c r="E188">
        <v>7.3359526693820995E-2</v>
      </c>
      <c r="F188">
        <v>104.612762451172</v>
      </c>
      <c r="G188">
        <v>19.890670776367202</v>
      </c>
      <c r="H188">
        <v>2.3274329175480002E-3</v>
      </c>
      <c r="I188" s="7">
        <f t="shared" si="6"/>
        <v>1.0144294037096896E-4</v>
      </c>
      <c r="J188" s="7">
        <f t="shared" si="7"/>
        <v>3.0432882111290687E-4</v>
      </c>
    </row>
    <row r="189" spans="1:10">
      <c r="A189">
        <v>183</v>
      </c>
      <c r="B189">
        <v>291.00833333333333</v>
      </c>
      <c r="C189">
        <v>568.935302734375</v>
      </c>
      <c r="D189" t="s">
        <v>0</v>
      </c>
      <c r="E189">
        <v>6.6086567938327997E-2</v>
      </c>
      <c r="F189">
        <v>75.486091613769602</v>
      </c>
      <c r="G189">
        <v>17.582981109619201</v>
      </c>
      <c r="H189">
        <v>1.67942046766E-3</v>
      </c>
      <c r="I189" s="7">
        <f t="shared" si="6"/>
        <v>7.3198823078467903E-5</v>
      </c>
      <c r="J189" s="7">
        <f t="shared" si="7"/>
        <v>2.195964692354037E-4</v>
      </c>
    </row>
    <row r="190" spans="1:10">
      <c r="A190">
        <v>184</v>
      </c>
      <c r="B190">
        <v>291.49166666666667</v>
      </c>
      <c r="C190">
        <v>571.93603515625</v>
      </c>
      <c r="D190" t="s">
        <v>0</v>
      </c>
      <c r="E190">
        <v>7.6564148068427998E-2</v>
      </c>
      <c r="F190">
        <v>135.69221496582099</v>
      </c>
      <c r="G190">
        <v>26.1388263702393</v>
      </c>
      <c r="H190">
        <v>3.018891006858E-3</v>
      </c>
      <c r="I190" s="7">
        <f t="shared" si="6"/>
        <v>1.3158066902216927E-4</v>
      </c>
      <c r="J190" s="7">
        <f t="shared" si="7"/>
        <v>3.9474200706650782E-4</v>
      </c>
    </row>
    <row r="191" spans="1:10">
      <c r="A191">
        <v>185</v>
      </c>
      <c r="B191">
        <v>291.00833333333333</v>
      </c>
      <c r="C191">
        <v>574.93621826171898</v>
      </c>
      <c r="D191" t="s">
        <v>0</v>
      </c>
      <c r="E191">
        <v>8.7058909237385004E-2</v>
      </c>
      <c r="F191">
        <v>112.33457183837901</v>
      </c>
      <c r="G191">
        <v>18.443428039550799</v>
      </c>
      <c r="H191">
        <v>2.4992283364790001E-3</v>
      </c>
      <c r="I191" s="7">
        <f t="shared" si="6"/>
        <v>1.0893077484611768E-4</v>
      </c>
      <c r="J191" s="7">
        <f t="shared" si="7"/>
        <v>3.2679232453835302E-4</v>
      </c>
    </row>
    <row r="192" spans="1:10">
      <c r="A192">
        <v>186</v>
      </c>
      <c r="B192">
        <v>291</v>
      </c>
      <c r="C192">
        <v>577.94696044921898</v>
      </c>
      <c r="D192" t="s">
        <v>0</v>
      </c>
      <c r="E192">
        <v>7.3011487722397003E-2</v>
      </c>
      <c r="F192">
        <v>78.3509521484375</v>
      </c>
      <c r="G192">
        <v>16.033514022827202</v>
      </c>
      <c r="H192">
        <v>1.7431581088069999E-3</v>
      </c>
      <c r="I192" s="7">
        <f t="shared" si="6"/>
        <v>7.5976876822389508E-5</v>
      </c>
      <c r="J192" s="7">
        <f t="shared" si="7"/>
        <v>2.2793063046716854E-4</v>
      </c>
    </row>
    <row r="193" spans="1:10">
      <c r="A193">
        <v>187</v>
      </c>
      <c r="B193">
        <v>291</v>
      </c>
      <c r="C193">
        <v>583.93292236328205</v>
      </c>
      <c r="D193" t="s">
        <v>0</v>
      </c>
      <c r="E193">
        <v>7.4680879712105006E-2</v>
      </c>
      <c r="F193">
        <v>93.636589050292997</v>
      </c>
      <c r="G193">
        <v>18.616401672363299</v>
      </c>
      <c r="H193">
        <v>2.083234153617E-3</v>
      </c>
      <c r="I193" s="7">
        <f t="shared" si="6"/>
        <v>9.0799350834496365E-5</v>
      </c>
      <c r="J193" s="7">
        <f t="shared" si="7"/>
        <v>2.7239805250348911E-4</v>
      </c>
    </row>
    <row r="194" spans="1:10">
      <c r="A194">
        <v>188</v>
      </c>
      <c r="B194">
        <v>291.49166666666667</v>
      </c>
      <c r="C194">
        <v>586.92633056640705</v>
      </c>
      <c r="D194" t="s">
        <v>0</v>
      </c>
      <c r="E194">
        <v>9.3815013766288993E-2</v>
      </c>
      <c r="F194">
        <v>134.45686340332099</v>
      </c>
      <c r="G194">
        <v>19.173295974731499</v>
      </c>
      <c r="H194">
        <v>2.9914068087169999E-3</v>
      </c>
      <c r="I194" s="7">
        <f t="shared" si="6"/>
        <v>1.3038274926596013E-4</v>
      </c>
      <c r="J194" s="7">
        <f t="shared" si="7"/>
        <v>3.9114824779788043E-4</v>
      </c>
    </row>
    <row r="195" spans="1:10">
      <c r="A195">
        <v>189</v>
      </c>
      <c r="B195">
        <v>291.00833333333333</v>
      </c>
      <c r="C195">
        <v>589.91467285156295</v>
      </c>
      <c r="D195" t="s">
        <v>0</v>
      </c>
      <c r="E195">
        <v>9.4705671072006004E-2</v>
      </c>
      <c r="F195">
        <v>119.310913085938</v>
      </c>
      <c r="G195">
        <v>17.685646057128899</v>
      </c>
      <c r="H195">
        <v>2.6544385219590002E-3</v>
      </c>
      <c r="I195" s="7">
        <f t="shared" si="6"/>
        <v>1.1569572926087156E-4</v>
      </c>
      <c r="J195" s="7">
        <f t="shared" si="7"/>
        <v>3.470871877826147E-4</v>
      </c>
    </row>
    <row r="196" spans="1:10">
      <c r="A196">
        <v>190</v>
      </c>
      <c r="B196">
        <v>291</v>
      </c>
      <c r="C196">
        <v>592.91833496093795</v>
      </c>
      <c r="D196" t="s">
        <v>0</v>
      </c>
      <c r="E196">
        <v>0.10084033757448201</v>
      </c>
      <c r="F196">
        <v>117.003799438477</v>
      </c>
      <c r="G196">
        <v>16.885683059692401</v>
      </c>
      <c r="H196">
        <v>2.6031096771619998E-3</v>
      </c>
      <c r="I196" s="7">
        <f t="shared" si="6"/>
        <v>1.1345852237822497E-4</v>
      </c>
      <c r="J196" s="7">
        <f t="shared" si="7"/>
        <v>3.4037556713467491E-4</v>
      </c>
    </row>
    <row r="197" spans="1:10">
      <c r="A197">
        <v>191</v>
      </c>
      <c r="B197">
        <v>291.49166666666667</v>
      </c>
      <c r="C197">
        <v>595.91418457031295</v>
      </c>
      <c r="D197" t="s">
        <v>0</v>
      </c>
      <c r="E197">
        <v>7.8396275639533997E-2</v>
      </c>
      <c r="F197">
        <v>97.723526000976605</v>
      </c>
      <c r="G197">
        <v>16.195569992065501</v>
      </c>
      <c r="H197">
        <v>2.1741606464090002E-3</v>
      </c>
      <c r="I197" s="7">
        <f t="shared" si="6"/>
        <v>9.4762451432108626E-5</v>
      </c>
      <c r="J197" s="7">
        <f t="shared" si="7"/>
        <v>2.8428735429632588E-4</v>
      </c>
    </row>
    <row r="198" spans="1:10">
      <c r="A198">
        <v>192</v>
      </c>
      <c r="B198">
        <v>291.00833333333333</v>
      </c>
      <c r="C198">
        <v>598.94580078125</v>
      </c>
      <c r="D198" t="s">
        <v>0</v>
      </c>
      <c r="E198">
        <v>9.6715256571770006E-2</v>
      </c>
      <c r="F198">
        <v>152.771484375</v>
      </c>
      <c r="G198">
        <v>23.233108520507798</v>
      </c>
      <c r="H198">
        <v>3.398871927916E-3</v>
      </c>
      <c r="I198" s="7">
        <f t="shared" si="6"/>
        <v>1.4814242752714837E-4</v>
      </c>
      <c r="J198" s="7">
        <f t="shared" si="7"/>
        <v>4.4442728258144512E-4</v>
      </c>
    </row>
    <row r="199" spans="1:10">
      <c r="A199">
        <v>193</v>
      </c>
      <c r="B199">
        <v>291.00833333333333</v>
      </c>
      <c r="C199">
        <v>604.92572021484398</v>
      </c>
      <c r="D199" t="s">
        <v>0</v>
      </c>
      <c r="E199">
        <v>0.10433530062437101</v>
      </c>
      <c r="F199">
        <v>145.48008728027401</v>
      </c>
      <c r="G199">
        <v>17.618335723876999</v>
      </c>
      <c r="H199">
        <v>3.2366523553169998E-3</v>
      </c>
      <c r="I199" s="7">
        <f t="shared" si="6"/>
        <v>1.4107196362417499E-4</v>
      </c>
      <c r="J199" s="7">
        <f t="shared" si="7"/>
        <v>4.2321589087252495E-4</v>
      </c>
    </row>
    <row r="200" spans="1:10">
      <c r="A200">
        <v>194</v>
      </c>
      <c r="B200">
        <v>291</v>
      </c>
      <c r="C200">
        <v>607.93853759765705</v>
      </c>
      <c r="D200" t="s">
        <v>0</v>
      </c>
      <c r="E200">
        <v>7.1894213557243E-2</v>
      </c>
      <c r="F200">
        <v>90.543800354003906</v>
      </c>
      <c r="G200">
        <v>17.636835098266602</v>
      </c>
      <c r="H200">
        <v>2.0144255489109998E-3</v>
      </c>
      <c r="I200" s="7">
        <f t="shared" ref="I200:I247" si="8">$A$2*10^(-6)*F200/$B$2*7.45*10^(-6)*10^6/$C$2*2*60</f>
        <v>8.7800275272907041E-5</v>
      </c>
      <c r="J200" s="7">
        <f t="shared" ref="J200:J247" si="9">I200*3</f>
        <v>2.6340082581872114E-4</v>
      </c>
    </row>
    <row r="201" spans="1:10">
      <c r="A201">
        <v>195</v>
      </c>
      <c r="B201">
        <v>291</v>
      </c>
      <c r="C201">
        <v>610.92584228515705</v>
      </c>
      <c r="D201" t="s">
        <v>0</v>
      </c>
      <c r="E201">
        <v>7.6492674648761999E-2</v>
      </c>
      <c r="F201">
        <v>101.23159027099599</v>
      </c>
      <c r="G201">
        <v>19.523607254028299</v>
      </c>
      <c r="H201">
        <v>2.2522083345460002E-3</v>
      </c>
      <c r="I201" s="7">
        <f t="shared" si="8"/>
        <v>9.816421949771348E-5</v>
      </c>
      <c r="J201" s="7">
        <f t="shared" si="9"/>
        <v>2.9449265849314043E-4</v>
      </c>
    </row>
    <row r="202" spans="1:10">
      <c r="A202">
        <v>196</v>
      </c>
      <c r="B202">
        <v>291</v>
      </c>
      <c r="C202">
        <v>613.96044921875</v>
      </c>
      <c r="D202" t="s">
        <v>0</v>
      </c>
      <c r="E202">
        <v>0.10320019721984899</v>
      </c>
      <c r="F202">
        <v>121.67067718505901</v>
      </c>
      <c r="G202">
        <v>15.564562797546399</v>
      </c>
      <c r="H202">
        <v>2.7069387381199999E-3</v>
      </c>
      <c r="I202" s="7">
        <f t="shared" si="8"/>
        <v>1.1798399125862179E-4</v>
      </c>
      <c r="J202" s="7">
        <f t="shared" si="9"/>
        <v>3.5395197377586536E-4</v>
      </c>
    </row>
    <row r="203" spans="1:10">
      <c r="A203">
        <v>197</v>
      </c>
      <c r="B203">
        <v>291</v>
      </c>
      <c r="C203">
        <v>616.932861328125</v>
      </c>
      <c r="D203" t="s">
        <v>0</v>
      </c>
      <c r="E203">
        <v>8.8908709585667003E-2</v>
      </c>
      <c r="F203">
        <v>133.53025817871099</v>
      </c>
      <c r="G203">
        <v>20.255872726440501</v>
      </c>
      <c r="H203">
        <v>2.9707916232389999E-3</v>
      </c>
      <c r="I203" s="7">
        <f t="shared" si="8"/>
        <v>1.2948422067016462E-4</v>
      </c>
      <c r="J203" s="7">
        <f t="shared" si="9"/>
        <v>3.8845266201049386E-4</v>
      </c>
    </row>
    <row r="204" spans="1:10">
      <c r="A204">
        <v>198</v>
      </c>
      <c r="B204">
        <v>291</v>
      </c>
      <c r="C204">
        <v>619.918212890625</v>
      </c>
      <c r="D204" t="s">
        <v>0</v>
      </c>
      <c r="E204">
        <v>0.110482305288315</v>
      </c>
      <c r="F204">
        <v>149.87268066406301</v>
      </c>
      <c r="G204">
        <v>21.198663711547901</v>
      </c>
      <c r="H204">
        <v>3.334379116329E-3</v>
      </c>
      <c r="I204" s="7">
        <f t="shared" si="8"/>
        <v>1.4533145910316687E-4</v>
      </c>
      <c r="J204" s="7">
        <f t="shared" si="9"/>
        <v>4.3599437730950058E-4</v>
      </c>
    </row>
    <row r="205" spans="1:10">
      <c r="A205">
        <v>199</v>
      </c>
      <c r="B205">
        <v>291</v>
      </c>
      <c r="C205">
        <v>622.94158935546898</v>
      </c>
      <c r="D205" t="s">
        <v>0</v>
      </c>
      <c r="E205">
        <v>8.7983340024947995E-2</v>
      </c>
      <c r="F205">
        <v>100.88588714599599</v>
      </c>
      <c r="G205">
        <v>16.3510341644287</v>
      </c>
      <c r="H205">
        <v>2.2445171043940001E-3</v>
      </c>
      <c r="I205" s="7">
        <f t="shared" si="8"/>
        <v>9.7828991360402785E-5</v>
      </c>
      <c r="J205" s="7">
        <f t="shared" si="9"/>
        <v>2.9348697408120835E-4</v>
      </c>
    </row>
    <row r="206" spans="1:10">
      <c r="A206">
        <v>200</v>
      </c>
      <c r="B206">
        <v>291</v>
      </c>
      <c r="C206">
        <v>625.91339111328205</v>
      </c>
      <c r="D206" t="s">
        <v>0</v>
      </c>
      <c r="E206">
        <v>0.105329915881157</v>
      </c>
      <c r="F206">
        <v>161.153900146485</v>
      </c>
      <c r="G206">
        <v>21.047023773193398</v>
      </c>
      <c r="H206">
        <v>3.58536456933E-3</v>
      </c>
      <c r="I206" s="7">
        <f t="shared" si="8"/>
        <v>1.5627085166343213E-4</v>
      </c>
      <c r="J206" s="7">
        <f t="shared" si="9"/>
        <v>4.6881255499029638E-4</v>
      </c>
    </row>
    <row r="207" spans="1:10">
      <c r="A207">
        <v>201</v>
      </c>
      <c r="B207">
        <v>291</v>
      </c>
      <c r="C207">
        <v>628.94061279296898</v>
      </c>
      <c r="D207" t="s">
        <v>0</v>
      </c>
      <c r="E207">
        <v>0.13066463172435799</v>
      </c>
      <c r="F207">
        <v>182.957443237305</v>
      </c>
      <c r="G207">
        <v>21.6339302062988</v>
      </c>
      <c r="H207">
        <v>4.0704515005959997E-3</v>
      </c>
      <c r="I207" s="7">
        <f t="shared" si="8"/>
        <v>1.7741373585665159E-4</v>
      </c>
      <c r="J207" s="7">
        <f t="shared" si="9"/>
        <v>5.3224120756995474E-4</v>
      </c>
    </row>
    <row r="208" spans="1:10">
      <c r="A208">
        <v>202</v>
      </c>
      <c r="B208">
        <v>291</v>
      </c>
      <c r="C208">
        <v>631.93536376953205</v>
      </c>
      <c r="D208" t="s">
        <v>0</v>
      </c>
      <c r="E208">
        <v>9.1350957751273998E-2</v>
      </c>
      <c r="F208">
        <v>143.60012817382801</v>
      </c>
      <c r="G208">
        <v>21.112974166870099</v>
      </c>
      <c r="H208">
        <v>3.1948268781439998E-3</v>
      </c>
      <c r="I208" s="7">
        <f t="shared" si="8"/>
        <v>1.3924896827383163E-4</v>
      </c>
      <c r="J208" s="7">
        <f t="shared" si="9"/>
        <v>4.1774690482149489E-4</v>
      </c>
    </row>
    <row r="209" spans="1:10">
      <c r="A209">
        <v>203</v>
      </c>
      <c r="B209">
        <v>291</v>
      </c>
      <c r="C209">
        <v>634.944091796875</v>
      </c>
      <c r="D209" t="s">
        <v>0</v>
      </c>
      <c r="E209">
        <v>0.10152992606163</v>
      </c>
      <c r="F209">
        <v>158.46636962890599</v>
      </c>
      <c r="G209">
        <v>22.676019668579102</v>
      </c>
      <c r="H209">
        <v>3.5255721802659999E-3</v>
      </c>
      <c r="I209" s="7">
        <f t="shared" si="8"/>
        <v>1.5366475474321007E-4</v>
      </c>
      <c r="J209" s="7">
        <f t="shared" si="9"/>
        <v>4.609942642296302E-4</v>
      </c>
    </row>
    <row r="210" spans="1:10">
      <c r="A210">
        <v>204</v>
      </c>
      <c r="B210">
        <v>291</v>
      </c>
      <c r="C210">
        <v>637.92584228515602</v>
      </c>
      <c r="D210" t="s">
        <v>0</v>
      </c>
      <c r="E210">
        <v>8.5935719311237002E-2</v>
      </c>
      <c r="F210">
        <v>142.51806640625</v>
      </c>
      <c r="G210">
        <v>26.845748901367202</v>
      </c>
      <c r="H210">
        <v>3.1707530833439998E-3</v>
      </c>
      <c r="I210" s="7">
        <f t="shared" si="8"/>
        <v>1.3819969355061267E-4</v>
      </c>
      <c r="J210" s="7">
        <f t="shared" si="9"/>
        <v>4.1459908065183805E-4</v>
      </c>
    </row>
    <row r="211" spans="1:10">
      <c r="A211">
        <v>205</v>
      </c>
      <c r="B211">
        <v>291.49166666666667</v>
      </c>
      <c r="C211">
        <v>643.94488525390705</v>
      </c>
      <c r="D211" t="s">
        <v>0</v>
      </c>
      <c r="E211">
        <v>7.6864942908287007E-2</v>
      </c>
      <c r="F211">
        <v>109.55061340332099</v>
      </c>
      <c r="G211">
        <v>19.703872680664102</v>
      </c>
      <c r="H211">
        <v>2.4372906115680002E-3</v>
      </c>
      <c r="I211" s="7">
        <f t="shared" si="8"/>
        <v>1.0623117182536137E-4</v>
      </c>
      <c r="J211" s="7">
        <f t="shared" si="9"/>
        <v>3.1869351547608412E-4</v>
      </c>
    </row>
    <row r="212" spans="1:10">
      <c r="A212">
        <v>206</v>
      </c>
      <c r="B212">
        <v>291.5</v>
      </c>
      <c r="C212">
        <v>646.92401123046898</v>
      </c>
      <c r="D212" t="s">
        <v>0</v>
      </c>
      <c r="E212">
        <v>5.7664588093757997E-2</v>
      </c>
      <c r="F212">
        <v>82.955177307128906</v>
      </c>
      <c r="G212">
        <v>19.486930847168001</v>
      </c>
      <c r="H212">
        <v>1.845593270092E-3</v>
      </c>
      <c r="I212" s="7">
        <f t="shared" si="8"/>
        <v>8.0441591521474582E-5</v>
      </c>
      <c r="J212" s="7">
        <f t="shared" si="9"/>
        <v>2.4132477456442373E-4</v>
      </c>
    </row>
    <row r="213" spans="1:10">
      <c r="A213">
        <v>207</v>
      </c>
      <c r="B213">
        <v>291.5</v>
      </c>
      <c r="C213">
        <v>649.945556640625</v>
      </c>
      <c r="D213" t="s">
        <v>0</v>
      </c>
      <c r="E213">
        <v>8.7605871260166002E-2</v>
      </c>
      <c r="F213">
        <v>85.083541870117202</v>
      </c>
      <c r="G213">
        <v>15.606127738952701</v>
      </c>
      <c r="H213">
        <v>1.8929452912829999E-3</v>
      </c>
      <c r="I213" s="7">
        <f t="shared" si="8"/>
        <v>8.2505465511530836E-5</v>
      </c>
      <c r="J213" s="7">
        <f t="shared" si="9"/>
        <v>2.4751639653459252E-4</v>
      </c>
    </row>
    <row r="214" spans="1:10">
      <c r="A214">
        <v>208</v>
      </c>
      <c r="B214">
        <v>291.00833333333333</v>
      </c>
      <c r="C214">
        <v>652.95178222656295</v>
      </c>
      <c r="D214" t="s">
        <v>0</v>
      </c>
      <c r="E214">
        <v>7.9998858273028994E-2</v>
      </c>
      <c r="F214">
        <v>86.846847534179702</v>
      </c>
      <c r="G214">
        <v>15.831739425659199</v>
      </c>
      <c r="H214">
        <v>1.9321754535510001E-3</v>
      </c>
      <c r="I214" s="7">
        <f t="shared" si="8"/>
        <v>8.4215342080546729E-5</v>
      </c>
      <c r="J214" s="7">
        <f t="shared" si="9"/>
        <v>2.5264602624164019E-4</v>
      </c>
    </row>
    <row r="215" spans="1:10">
      <c r="A215">
        <v>209</v>
      </c>
      <c r="B215">
        <v>291</v>
      </c>
      <c r="C215">
        <v>655.92193603515705</v>
      </c>
      <c r="D215" t="s">
        <v>0</v>
      </c>
      <c r="E215">
        <v>8.7515905499457994E-2</v>
      </c>
      <c r="F215">
        <v>126.162322998047</v>
      </c>
      <c r="G215">
        <v>20.581348419189499</v>
      </c>
      <c r="H215">
        <v>2.8068692253210002E-3</v>
      </c>
      <c r="I215" s="7">
        <f t="shared" si="8"/>
        <v>1.223395378257734E-4</v>
      </c>
      <c r="J215" s="7">
        <f t="shared" si="9"/>
        <v>3.670186134773202E-4</v>
      </c>
    </row>
    <row r="216" spans="1:10">
      <c r="A216">
        <v>210</v>
      </c>
      <c r="B216">
        <v>291</v>
      </c>
      <c r="C216">
        <v>658.93591308593795</v>
      </c>
      <c r="D216" t="s">
        <v>0</v>
      </c>
      <c r="E216">
        <v>9.2510029673575994E-2</v>
      </c>
      <c r="F216">
        <v>138.92953491211</v>
      </c>
      <c r="G216">
        <v>21.1847324371338</v>
      </c>
      <c r="H216">
        <v>3.0909151541139998E-3</v>
      </c>
      <c r="I216" s="7">
        <f t="shared" si="8"/>
        <v>1.3471989646037433E-4</v>
      </c>
      <c r="J216" s="7">
        <f t="shared" si="9"/>
        <v>4.0415968938112301E-4</v>
      </c>
    </row>
    <row r="217" spans="1:10">
      <c r="A217">
        <v>211</v>
      </c>
      <c r="B217">
        <v>291</v>
      </c>
      <c r="C217">
        <v>661.92340087890602</v>
      </c>
      <c r="D217" t="s">
        <v>0</v>
      </c>
      <c r="E217">
        <v>8.1004127860068997E-2</v>
      </c>
      <c r="F217">
        <v>112.139701843262</v>
      </c>
      <c r="G217">
        <v>20.126359939575199</v>
      </c>
      <c r="H217">
        <v>2.494892853593E-3</v>
      </c>
      <c r="I217" s="7">
        <f t="shared" si="8"/>
        <v>1.0874180951500931E-4</v>
      </c>
      <c r="J217" s="7">
        <f t="shared" si="9"/>
        <v>3.2622542854502794E-4</v>
      </c>
    </row>
    <row r="218" spans="1:10">
      <c r="A218">
        <v>212</v>
      </c>
      <c r="B218">
        <v>291</v>
      </c>
      <c r="C218">
        <v>664.947998046875</v>
      </c>
      <c r="D218" t="s">
        <v>0</v>
      </c>
      <c r="E218">
        <v>9.2158965766429998E-2</v>
      </c>
      <c r="F218">
        <v>131.62554931640599</v>
      </c>
      <c r="G218">
        <v>19.157325744628899</v>
      </c>
      <c r="H218">
        <v>2.928415511562E-3</v>
      </c>
      <c r="I218" s="7">
        <f t="shared" si="8"/>
        <v>1.2763722549466637E-4</v>
      </c>
      <c r="J218" s="7">
        <f t="shared" si="9"/>
        <v>3.8291167648399913E-4</v>
      </c>
    </row>
    <row r="219" spans="1:10">
      <c r="A219">
        <v>213</v>
      </c>
      <c r="B219">
        <v>291</v>
      </c>
      <c r="C219">
        <v>667.95013427734398</v>
      </c>
      <c r="D219" t="s">
        <v>0</v>
      </c>
      <c r="E219">
        <v>7.7439308166504003E-2</v>
      </c>
      <c r="F219">
        <v>109.326065063477</v>
      </c>
      <c r="G219">
        <v>20.759851455688501</v>
      </c>
      <c r="H219">
        <v>2.4322948425479999E-3</v>
      </c>
      <c r="I219" s="7">
        <f t="shared" si="8"/>
        <v>1.0601342741908179E-4</v>
      </c>
      <c r="J219" s="7">
        <f t="shared" si="9"/>
        <v>3.1804028225724537E-4</v>
      </c>
    </row>
    <row r="220" spans="1:10">
      <c r="A220">
        <v>214</v>
      </c>
      <c r="B220">
        <v>291.49166666666667</v>
      </c>
      <c r="C220">
        <v>670.92547607421898</v>
      </c>
      <c r="D220" t="s">
        <v>0</v>
      </c>
      <c r="E220">
        <v>7.0715419948101002E-2</v>
      </c>
      <c r="F220">
        <v>86.121299743652401</v>
      </c>
      <c r="G220">
        <v>17.1121730804444</v>
      </c>
      <c r="H220">
        <v>1.916033409585E-3</v>
      </c>
      <c r="I220" s="7">
        <f t="shared" si="8"/>
        <v>8.3511778772149233E-5</v>
      </c>
      <c r="J220" s="7">
        <f t="shared" si="9"/>
        <v>2.505353363164477E-4</v>
      </c>
    </row>
    <row r="221" spans="1:10">
      <c r="A221">
        <v>215</v>
      </c>
      <c r="B221">
        <v>291.5</v>
      </c>
      <c r="C221">
        <v>673.93347167968795</v>
      </c>
      <c r="D221" t="s">
        <v>2</v>
      </c>
      <c r="E221">
        <v>9.6131667494774004E-2</v>
      </c>
      <c r="F221">
        <v>110.10008239746099</v>
      </c>
      <c r="G221">
        <v>17.807725906372099</v>
      </c>
      <c r="H221">
        <v>2.4495152407070001E-3</v>
      </c>
      <c r="I221" s="7">
        <f t="shared" si="8"/>
        <v>1.0676399161811138E-4</v>
      </c>
      <c r="J221" s="7">
        <f t="shared" si="9"/>
        <v>3.2029197485433414E-4</v>
      </c>
    </row>
    <row r="222" spans="1:10">
      <c r="A222">
        <v>216</v>
      </c>
      <c r="B222">
        <v>291.00833333333333</v>
      </c>
      <c r="C222">
        <v>676.917236328125</v>
      </c>
      <c r="D222" t="s">
        <v>0</v>
      </c>
      <c r="E222">
        <v>0.123714700341225</v>
      </c>
      <c r="F222">
        <v>142.23977661132801</v>
      </c>
      <c r="G222">
        <v>17.337608337402401</v>
      </c>
      <c r="H222">
        <v>3.1645616702300002E-3</v>
      </c>
      <c r="I222" s="7">
        <f t="shared" si="8"/>
        <v>1.3792983608379265E-4</v>
      </c>
      <c r="J222" s="7">
        <f t="shared" si="9"/>
        <v>4.1378950825137796E-4</v>
      </c>
    </row>
    <row r="223" spans="1:10">
      <c r="A223">
        <v>217</v>
      </c>
      <c r="B223">
        <v>291</v>
      </c>
      <c r="C223">
        <v>679.93499755859398</v>
      </c>
      <c r="D223" t="s">
        <v>0</v>
      </c>
      <c r="E223">
        <v>9.8624080419540003E-2</v>
      </c>
      <c r="F223">
        <v>109.22575378418</v>
      </c>
      <c r="G223">
        <v>16.2075080871582</v>
      </c>
      <c r="H223">
        <v>2.4300631093640002E-3</v>
      </c>
      <c r="I223" s="7">
        <f t="shared" si="8"/>
        <v>1.059161556246484E-4</v>
      </c>
      <c r="J223" s="7">
        <f t="shared" si="9"/>
        <v>3.1774846687394518E-4</v>
      </c>
    </row>
    <row r="224" spans="1:10">
      <c r="A224">
        <v>218</v>
      </c>
      <c r="B224">
        <v>291.49166666666667</v>
      </c>
      <c r="C224">
        <v>682.94268798828205</v>
      </c>
      <c r="D224" t="s">
        <v>0</v>
      </c>
      <c r="E224">
        <v>8.3500288426875999E-2</v>
      </c>
      <c r="F224">
        <v>105.309532165528</v>
      </c>
      <c r="G224">
        <v>18.2015686035156</v>
      </c>
      <c r="H224">
        <v>2.342934704626E-3</v>
      </c>
      <c r="I224" s="7">
        <f t="shared" si="8"/>
        <v>1.0211859759413714E-4</v>
      </c>
      <c r="J224" s="7">
        <f t="shared" si="9"/>
        <v>3.063557927824114E-4</v>
      </c>
    </row>
    <row r="225" spans="1:10">
      <c r="A225">
        <v>219</v>
      </c>
      <c r="B225">
        <v>291.00833333333333</v>
      </c>
      <c r="C225">
        <v>685.91729736328102</v>
      </c>
      <c r="D225" t="s">
        <v>0</v>
      </c>
      <c r="E225">
        <v>8.4048703312874007E-2</v>
      </c>
      <c r="F225">
        <v>98.942550659179702</v>
      </c>
      <c r="G225">
        <v>16.021520614623999</v>
      </c>
      <c r="H225">
        <v>2.2012816023070001E-3</v>
      </c>
      <c r="I225" s="7">
        <f t="shared" si="8"/>
        <v>9.5944538997863881E-5</v>
      </c>
      <c r="J225" s="7">
        <f t="shared" si="9"/>
        <v>2.8783361699359167E-4</v>
      </c>
    </row>
    <row r="226" spans="1:10">
      <c r="A226">
        <v>220</v>
      </c>
      <c r="B226">
        <v>247.18166666666673</v>
      </c>
      <c r="C226">
        <v>697.93518066406295</v>
      </c>
      <c r="D226" t="s">
        <v>0</v>
      </c>
      <c r="E226">
        <v>7.5471997261047002E-2</v>
      </c>
      <c r="F226">
        <v>77.030975341796903</v>
      </c>
      <c r="G226">
        <v>15.1112251281738</v>
      </c>
      <c r="H226">
        <v>1.713791161619E-3</v>
      </c>
      <c r="I226" s="7">
        <f t="shared" si="8"/>
        <v>7.4696896011734539E-5</v>
      </c>
      <c r="J226" s="7">
        <f t="shared" si="9"/>
        <v>2.240906880352036E-4</v>
      </c>
    </row>
    <row r="227" spans="1:10">
      <c r="A227">
        <v>221</v>
      </c>
      <c r="B227">
        <v>188.69000000000003</v>
      </c>
      <c r="C227">
        <v>721.92492675781295</v>
      </c>
      <c r="D227" t="s">
        <v>0</v>
      </c>
      <c r="E227">
        <v>7.0770449936390006E-2</v>
      </c>
      <c r="F227">
        <v>85.019737243652401</v>
      </c>
      <c r="G227">
        <v>16.877477645873999</v>
      </c>
      <c r="H227">
        <v>1.497690314817E-3</v>
      </c>
      <c r="I227" s="7">
        <f t="shared" si="8"/>
        <v>8.2443594199023613E-5</v>
      </c>
      <c r="J227" s="7">
        <f t="shared" si="9"/>
        <v>2.4733078259707084E-4</v>
      </c>
    </row>
    <row r="228" spans="1:10">
      <c r="A228">
        <v>222</v>
      </c>
      <c r="B228">
        <v>183.19166666666669</v>
      </c>
      <c r="C228">
        <v>724.93029785156295</v>
      </c>
      <c r="D228" t="s">
        <v>0</v>
      </c>
      <c r="E228">
        <v>9.9376268684864003E-2</v>
      </c>
      <c r="F228">
        <v>125.78998565673901</v>
      </c>
      <c r="G228">
        <v>17.601528167724599</v>
      </c>
      <c r="H228">
        <v>2.2158906781739999E-3</v>
      </c>
      <c r="I228" s="7">
        <f t="shared" si="8"/>
        <v>1.2197848250300797E-4</v>
      </c>
      <c r="J228" s="7">
        <f t="shared" si="9"/>
        <v>3.6593544750902394E-4</v>
      </c>
    </row>
    <row r="229" spans="1:10">
      <c r="A229">
        <v>223</v>
      </c>
      <c r="B229">
        <v>178.08500000000004</v>
      </c>
      <c r="C229">
        <v>727.91296386718795</v>
      </c>
      <c r="D229" t="s">
        <v>0</v>
      </c>
      <c r="E229">
        <v>0.116313621401787</v>
      </c>
      <c r="F229">
        <v>113.66015625</v>
      </c>
      <c r="G229">
        <v>15.015069007873601</v>
      </c>
      <c r="H229">
        <v>2.0022140824590001E-3</v>
      </c>
      <c r="I229" s="7">
        <f t="shared" si="8"/>
        <v>1.1021619334835363E-4</v>
      </c>
      <c r="J229" s="7">
        <f t="shared" si="9"/>
        <v>3.3064858004506093E-4</v>
      </c>
    </row>
    <row r="230" spans="1:10">
      <c r="A230">
        <v>224</v>
      </c>
      <c r="B230">
        <v>173.08333333333337</v>
      </c>
      <c r="C230">
        <v>730.941650390625</v>
      </c>
      <c r="D230" t="s">
        <v>0</v>
      </c>
      <c r="E230">
        <v>8.0254584550858002E-2</v>
      </c>
      <c r="F230">
        <v>92.482650756835994</v>
      </c>
      <c r="G230">
        <v>15.8079376220703</v>
      </c>
      <c r="H230">
        <v>1.629155473983E-3</v>
      </c>
      <c r="I230" s="7">
        <f t="shared" si="8"/>
        <v>8.9680377482181237E-5</v>
      </c>
      <c r="J230" s="7">
        <f t="shared" si="9"/>
        <v>2.6904113244654372E-4</v>
      </c>
    </row>
    <row r="231" spans="1:10">
      <c r="A231">
        <v>225</v>
      </c>
      <c r="B231">
        <v>168.37833333333339</v>
      </c>
      <c r="C231">
        <v>733.93536376953205</v>
      </c>
      <c r="D231" t="s">
        <v>0</v>
      </c>
      <c r="E231">
        <v>9.1158486902713998E-2</v>
      </c>
      <c r="F231">
        <v>123.40593719482401</v>
      </c>
      <c r="G231">
        <v>19.156000137329102</v>
      </c>
      <c r="H231">
        <v>2.173893767725E-3</v>
      </c>
      <c r="I231" s="7">
        <f t="shared" si="8"/>
        <v>1.1966667197151167E-4</v>
      </c>
      <c r="J231" s="7">
        <f t="shared" si="9"/>
        <v>3.5900001591453499E-4</v>
      </c>
    </row>
    <row r="232" spans="1:10">
      <c r="A232">
        <v>226</v>
      </c>
      <c r="B232">
        <v>159.37333333333336</v>
      </c>
      <c r="C232">
        <v>739.9384765625</v>
      </c>
      <c r="D232" t="s">
        <v>0</v>
      </c>
      <c r="E232">
        <v>7.3453627526760004E-2</v>
      </c>
      <c r="F232">
        <v>103.15423583984401</v>
      </c>
      <c r="G232">
        <v>19.583320617675799</v>
      </c>
      <c r="H232">
        <v>1.81714393573E-3</v>
      </c>
      <c r="I232" s="7">
        <f t="shared" si="8"/>
        <v>1.0002860788805151E-4</v>
      </c>
      <c r="J232" s="7">
        <f t="shared" si="9"/>
        <v>3.0008582366415452E-4</v>
      </c>
    </row>
    <row r="233" spans="1:10">
      <c r="A233">
        <v>227</v>
      </c>
      <c r="B233">
        <v>151.16833333333335</v>
      </c>
      <c r="C233">
        <v>745.93695068359398</v>
      </c>
      <c r="D233" t="s">
        <v>0</v>
      </c>
      <c r="E233">
        <v>8.3738915622233998E-2</v>
      </c>
      <c r="F233">
        <v>93.094757080078196</v>
      </c>
      <c r="G233">
        <v>15.139697074890201</v>
      </c>
      <c r="H233">
        <v>1.6399382138699999E-3</v>
      </c>
      <c r="I233" s="7">
        <f t="shared" si="8"/>
        <v>9.0273936659803885E-5</v>
      </c>
      <c r="J233" s="7">
        <f t="shared" si="9"/>
        <v>2.7082180997941164E-4</v>
      </c>
    </row>
    <row r="234" spans="1:10">
      <c r="A234">
        <v>228</v>
      </c>
      <c r="B234">
        <v>136.35833333333338</v>
      </c>
      <c r="C234">
        <v>757.85705566406295</v>
      </c>
      <c r="D234" t="s">
        <v>2</v>
      </c>
      <c r="E234">
        <v>6.6327370703220007E-2</v>
      </c>
      <c r="F234">
        <v>85.833099365234403</v>
      </c>
      <c r="G234">
        <v>18.432441711425799</v>
      </c>
      <c r="H234">
        <v>1.512018335714E-3</v>
      </c>
      <c r="I234" s="7">
        <f t="shared" si="8"/>
        <v>8.3232311017759363E-5</v>
      </c>
      <c r="J234" s="7">
        <f t="shared" si="9"/>
        <v>2.4969693305327808E-4</v>
      </c>
    </row>
    <row r="235" spans="1:10">
      <c r="A235">
        <v>229</v>
      </c>
      <c r="B235">
        <v>136.35833333333338</v>
      </c>
      <c r="C235">
        <v>757.99578857421898</v>
      </c>
      <c r="D235" t="s">
        <v>3</v>
      </c>
      <c r="E235">
        <v>6.6324681043625003E-2</v>
      </c>
      <c r="F235">
        <v>99.490440368652401</v>
      </c>
      <c r="G235">
        <v>23.064662933349599</v>
      </c>
      <c r="H235">
        <v>1.7526032635219999E-3</v>
      </c>
      <c r="I235" s="7">
        <f t="shared" si="8"/>
        <v>9.6475827359108023E-5</v>
      </c>
      <c r="J235" s="7">
        <f t="shared" si="9"/>
        <v>2.8942748207732406E-4</v>
      </c>
    </row>
    <row r="236" spans="1:10">
      <c r="A236">
        <v>230</v>
      </c>
      <c r="B236">
        <v>133.05500000000001</v>
      </c>
      <c r="C236">
        <v>760.94934082031295</v>
      </c>
      <c r="D236" t="s">
        <v>0</v>
      </c>
      <c r="E236">
        <v>8.2044973969460006E-2</v>
      </c>
      <c r="F236">
        <v>141.42630004882801</v>
      </c>
      <c r="G236">
        <v>28.425777435302798</v>
      </c>
      <c r="H236">
        <v>2.491336796731E-3</v>
      </c>
      <c r="I236" s="7">
        <f t="shared" si="8"/>
        <v>1.3714100829175925E-4</v>
      </c>
      <c r="J236" s="7">
        <f t="shared" si="9"/>
        <v>4.1142302487527779E-4</v>
      </c>
    </row>
    <row r="237" spans="1:10">
      <c r="A237">
        <v>231</v>
      </c>
      <c r="B237">
        <v>129.755</v>
      </c>
      <c r="C237">
        <v>763.91668701171898</v>
      </c>
      <c r="D237" t="s">
        <v>0</v>
      </c>
      <c r="E237">
        <v>8.7427645921707001E-2</v>
      </c>
      <c r="F237">
        <v>162.338623046875</v>
      </c>
      <c r="G237">
        <v>31.869855880737301</v>
      </c>
      <c r="H237">
        <v>2.8597240045709999E-3</v>
      </c>
      <c r="I237" s="7">
        <f t="shared" si="8"/>
        <v>1.5741967683279403E-4</v>
      </c>
      <c r="J237" s="7">
        <f t="shared" si="9"/>
        <v>4.7225903049838208E-4</v>
      </c>
    </row>
    <row r="238" spans="1:10">
      <c r="A238">
        <v>232</v>
      </c>
      <c r="B238">
        <v>126.45500000000003</v>
      </c>
      <c r="C238">
        <v>766.96643066406295</v>
      </c>
      <c r="D238" t="s">
        <v>0</v>
      </c>
      <c r="E238">
        <v>7.5388804078102001E-2</v>
      </c>
      <c r="F238">
        <v>96.066604614257798</v>
      </c>
      <c r="G238">
        <v>17.680992126464901</v>
      </c>
      <c r="H238">
        <v>1.692289672641E-3</v>
      </c>
      <c r="I238" s="7">
        <f t="shared" si="8"/>
        <v>9.3155735640517223E-5</v>
      </c>
      <c r="J238" s="7">
        <f t="shared" si="9"/>
        <v>2.7946720692155166E-4</v>
      </c>
    </row>
    <row r="239" spans="1:10">
      <c r="A239">
        <v>233</v>
      </c>
      <c r="B239">
        <v>123.54833333333335</v>
      </c>
      <c r="C239">
        <v>769.94519042968795</v>
      </c>
      <c r="D239" t="s">
        <v>0</v>
      </c>
      <c r="E239">
        <v>8.6542837321758007E-2</v>
      </c>
      <c r="F239">
        <v>100.808113098145</v>
      </c>
      <c r="G239">
        <v>17.674247741699201</v>
      </c>
      <c r="H239">
        <v>1.775815117016E-3</v>
      </c>
      <c r="I239" s="7">
        <f t="shared" si="8"/>
        <v>9.7753573907372225E-5</v>
      </c>
      <c r="J239" s="7">
        <f t="shared" si="9"/>
        <v>2.9326072172211669E-4</v>
      </c>
    </row>
    <row r="240" spans="1:10">
      <c r="A240">
        <v>234</v>
      </c>
      <c r="B240">
        <v>117.64833333333334</v>
      </c>
      <c r="C240">
        <v>775.96600341796898</v>
      </c>
      <c r="D240" t="s">
        <v>0</v>
      </c>
      <c r="E240">
        <v>0.123705849051476</v>
      </c>
      <c r="F240">
        <v>152.76054382324199</v>
      </c>
      <c r="G240">
        <v>19.433944702148501</v>
      </c>
      <c r="H240">
        <v>2.6909985185499998E-3</v>
      </c>
      <c r="I240" s="7">
        <f t="shared" si="8"/>
        <v>1.4813181847990017E-4</v>
      </c>
      <c r="J240" s="7">
        <f t="shared" si="9"/>
        <v>4.4439545543970048E-4</v>
      </c>
    </row>
    <row r="241" spans="1:10">
      <c r="A241">
        <v>235</v>
      </c>
      <c r="B241">
        <v>114.94500000000002</v>
      </c>
      <c r="C241">
        <v>778.92932128906295</v>
      </c>
      <c r="D241" t="s">
        <v>0</v>
      </c>
      <c r="E241">
        <v>6.5333902835846003E-2</v>
      </c>
      <c r="F241">
        <v>70.222763061523494</v>
      </c>
      <c r="G241">
        <v>15.3610649108887</v>
      </c>
      <c r="H241">
        <v>1.237029841853E-3</v>
      </c>
      <c r="I241" s="7">
        <f t="shared" si="8"/>
        <v>6.8094976167556526E-5</v>
      </c>
      <c r="J241" s="7">
        <f t="shared" si="9"/>
        <v>2.0428492850266958E-4</v>
      </c>
    </row>
    <row r="242" spans="1:10">
      <c r="A242">
        <v>236</v>
      </c>
      <c r="B242">
        <v>112.34333333333335</v>
      </c>
      <c r="C242">
        <v>781.927490234375</v>
      </c>
      <c r="D242" t="s">
        <v>0</v>
      </c>
      <c r="E242">
        <v>0.104210652410984</v>
      </c>
      <c r="F242">
        <v>167.80375671386699</v>
      </c>
      <c r="G242">
        <v>22.193582534790099</v>
      </c>
      <c r="H242">
        <v>2.9559966822759998E-3</v>
      </c>
      <c r="I242" s="7">
        <f t="shared" si="8"/>
        <v>1.627192140566467E-4</v>
      </c>
      <c r="J242" s="7">
        <f t="shared" si="9"/>
        <v>4.8815764216994008E-4</v>
      </c>
    </row>
    <row r="243" spans="1:10">
      <c r="A243">
        <v>237</v>
      </c>
      <c r="B243">
        <v>104.74166666666669</v>
      </c>
      <c r="C243">
        <v>790.92962646484398</v>
      </c>
      <c r="D243" t="s">
        <v>0</v>
      </c>
      <c r="E243">
        <v>0.119152128696442</v>
      </c>
      <c r="F243">
        <v>143.44332885742199</v>
      </c>
      <c r="G243">
        <v>17.587684631347699</v>
      </c>
      <c r="H243">
        <v>2.526868363979E-3</v>
      </c>
      <c r="I243" s="7">
        <f t="shared" si="8"/>
        <v>1.3909692005971617E-4</v>
      </c>
      <c r="J243" s="7">
        <f t="shared" si="9"/>
        <v>4.1729076017914854E-4</v>
      </c>
    </row>
    <row r="244" spans="1:10">
      <c r="A244">
        <v>238</v>
      </c>
      <c r="B244">
        <v>100.23833333333334</v>
      </c>
      <c r="C244">
        <v>796.92840576171898</v>
      </c>
      <c r="D244" t="s">
        <v>0</v>
      </c>
      <c r="E244">
        <v>7.4375271797179995E-2</v>
      </c>
      <c r="F244">
        <v>101.90933227539099</v>
      </c>
      <c r="G244">
        <v>19.061115264892599</v>
      </c>
      <c r="H244">
        <v>1.7952139689739999E-3</v>
      </c>
      <c r="I244" s="7">
        <f t="shared" si="8"/>
        <v>9.8821425560605033E-5</v>
      </c>
      <c r="J244" s="7">
        <f t="shared" si="9"/>
        <v>2.9646427668181513E-4</v>
      </c>
    </row>
    <row r="245" spans="1:10">
      <c r="A245">
        <v>239</v>
      </c>
      <c r="B245">
        <v>95.836666666666673</v>
      </c>
      <c r="C245">
        <v>802.93273925781295</v>
      </c>
      <c r="D245" t="s">
        <v>0</v>
      </c>
      <c r="E245">
        <v>7.3664776980877006E-2</v>
      </c>
      <c r="F245">
        <v>85.691223144531307</v>
      </c>
      <c r="G245">
        <v>15.2247667312622</v>
      </c>
      <c r="H245">
        <v>1.5095190732070001E-3</v>
      </c>
      <c r="I245" s="7">
        <f t="shared" si="8"/>
        <v>8.3094733721647337E-5</v>
      </c>
      <c r="J245" s="7">
        <f t="shared" si="9"/>
        <v>2.4928420116494202E-4</v>
      </c>
    </row>
    <row r="246" spans="1:10">
      <c r="A246">
        <v>240</v>
      </c>
      <c r="B246">
        <v>88.13000000000001</v>
      </c>
      <c r="C246">
        <v>814.97650146484398</v>
      </c>
      <c r="D246" t="s">
        <v>0</v>
      </c>
      <c r="E246">
        <v>0.107465207576752</v>
      </c>
      <c r="F246">
        <v>117.60549163818401</v>
      </c>
      <c r="G246">
        <v>15.686969757080099</v>
      </c>
      <c r="H246">
        <v>2.071714304303E-3</v>
      </c>
      <c r="I246" s="7">
        <f t="shared" si="8"/>
        <v>1.1404198298576841E-4</v>
      </c>
      <c r="J246" s="7">
        <f t="shared" si="9"/>
        <v>3.4212594895730524E-4</v>
      </c>
    </row>
    <row r="247" spans="1:10">
      <c r="A247">
        <v>241</v>
      </c>
      <c r="B247">
        <v>86.231666666666683</v>
      </c>
      <c r="C247">
        <v>817.93670654296898</v>
      </c>
      <c r="D247" t="s">
        <v>0</v>
      </c>
      <c r="E247">
        <v>8.1855870783328996E-2</v>
      </c>
      <c r="F247">
        <v>136.86680603027401</v>
      </c>
      <c r="G247">
        <v>22.858200073242202</v>
      </c>
      <c r="H247">
        <v>2.4110176819760001E-3</v>
      </c>
      <c r="I247" s="7">
        <f t="shared" si="8"/>
        <v>1.3271966935558648E-4</v>
      </c>
      <c r="J247" s="7">
        <f t="shared" si="9"/>
        <v>3.9815900806675943E-4</v>
      </c>
    </row>
  </sheetData>
  <pageMargins left="0.7" right="0.7" top="0.75" bottom="0.75" header="0.3" footer="0.3"/>
  <pageSetup paperSize="9" orientation="portrait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3" enableFormatConditionsCalculation="0"/>
  <dimension ref="A1:T1162"/>
  <sheetViews>
    <sheetView workbookViewId="0">
      <selection activeCell="A345" sqref="A345:XFD482"/>
    </sheetView>
  </sheetViews>
  <sheetFormatPr baseColWidth="10" defaultColWidth="8.83203125" defaultRowHeight="14" x14ac:dyDescent="0"/>
  <cols>
    <col min="1" max="1" width="8.5" bestFit="1" customWidth="1"/>
    <col min="2" max="3" width="11" bestFit="1" customWidth="1"/>
    <col min="4" max="4" width="7" bestFit="1" customWidth="1"/>
    <col min="5" max="5" width="8" bestFit="1" customWidth="1"/>
    <col min="6" max="6" width="8.5" bestFit="1" customWidth="1"/>
    <col min="7" max="7" width="8" bestFit="1" customWidth="1"/>
    <col min="8" max="8" width="7" bestFit="1" customWidth="1"/>
    <col min="9" max="9" width="8" bestFit="1" customWidth="1"/>
    <col min="10" max="10" width="7" bestFit="1" customWidth="1"/>
    <col min="11" max="11" width="8" bestFit="1" customWidth="1"/>
    <col min="12" max="12" width="8.5" bestFit="1" customWidth="1"/>
    <col min="13" max="13" width="7" bestFit="1" customWidth="1"/>
    <col min="14" max="14" width="5" bestFit="1" customWidth="1"/>
    <col min="15" max="15" width="15.5" customWidth="1"/>
    <col min="18" max="18" width="12.5" bestFit="1" customWidth="1"/>
    <col min="19" max="19" width="16.83203125" bestFit="1" customWidth="1"/>
  </cols>
  <sheetData>
    <row r="1" spans="1:20">
      <c r="A1" t="s">
        <v>4</v>
      </c>
      <c r="B1" t="s">
        <v>5</v>
      </c>
      <c r="C1" t="s">
        <v>6</v>
      </c>
      <c r="D1" t="s">
        <v>7</v>
      </c>
      <c r="E1" t="s">
        <v>8</v>
      </c>
      <c r="F1" t="s">
        <v>9</v>
      </c>
      <c r="G1" t="s">
        <v>10</v>
      </c>
      <c r="H1" t="s">
        <v>11</v>
      </c>
      <c r="I1" t="s">
        <v>12</v>
      </c>
      <c r="J1" t="s">
        <v>13</v>
      </c>
      <c r="K1" t="s">
        <v>14</v>
      </c>
      <c r="L1" t="s">
        <v>15</v>
      </c>
      <c r="M1" t="s">
        <v>16</v>
      </c>
      <c r="N1" t="s">
        <v>17</v>
      </c>
      <c r="O1" t="s">
        <v>34</v>
      </c>
      <c r="P1" t="s">
        <v>35</v>
      </c>
    </row>
    <row r="2" spans="1:20">
      <c r="A2" t="s">
        <v>18</v>
      </c>
      <c r="B2" t="s">
        <v>19</v>
      </c>
      <c r="C2" t="s">
        <v>19</v>
      </c>
      <c r="D2" t="s">
        <v>18</v>
      </c>
      <c r="E2" t="s">
        <v>20</v>
      </c>
      <c r="F2" t="s">
        <v>18</v>
      </c>
      <c r="G2" t="s">
        <v>20</v>
      </c>
      <c r="H2" t="s">
        <v>18</v>
      </c>
      <c r="I2" t="s">
        <v>20</v>
      </c>
      <c r="J2" t="s">
        <v>18</v>
      </c>
      <c r="K2" t="s">
        <v>20</v>
      </c>
      <c r="L2" t="s">
        <v>18</v>
      </c>
      <c r="M2" t="s">
        <v>18</v>
      </c>
      <c r="N2" t="s">
        <v>21</v>
      </c>
      <c r="O2" s="3">
        <f>O10/Q2</f>
        <v>0.98333333333332718</v>
      </c>
      <c r="P2" s="4">
        <v>0.65096064814814814</v>
      </c>
      <c r="Q2" s="2">
        <v>2.0833333333333333E-3</v>
      </c>
      <c r="R2" s="2"/>
      <c r="S2" s="2"/>
      <c r="T2" s="3"/>
    </row>
    <row r="3" spans="1:20">
      <c r="C3" s="2">
        <v>0.64891203703703704</v>
      </c>
      <c r="D3">
        <v>24.1</v>
      </c>
      <c r="O3" s="3"/>
      <c r="P3" s="4"/>
      <c r="Q3" s="2"/>
      <c r="R3" s="2"/>
      <c r="S3" s="2"/>
      <c r="T3" s="3"/>
    </row>
    <row r="4" spans="1:20">
      <c r="A4">
        <v>1</v>
      </c>
      <c r="B4" s="1">
        <v>42536</v>
      </c>
      <c r="C4" s="2">
        <v>0.65099537037037036</v>
      </c>
      <c r="D4">
        <v>24.1</v>
      </c>
      <c r="E4" t="s">
        <v>22</v>
      </c>
      <c r="F4" t="e">
        <f t="shared" ref="F4:F67" si="0">-OL</f>
        <v>#NAME?</v>
      </c>
      <c r="G4" t="s">
        <v>22</v>
      </c>
      <c r="H4" t="s">
        <v>23</v>
      </c>
      <c r="I4" t="s">
        <v>24</v>
      </c>
      <c r="J4" t="s">
        <v>23</v>
      </c>
      <c r="K4" t="s">
        <v>24</v>
      </c>
      <c r="L4" t="e">
        <f t="shared" ref="L4:L67" si="1">+OL</f>
        <v>#NAME?</v>
      </c>
      <c r="M4" t="s">
        <v>23</v>
      </c>
      <c r="N4" t="s">
        <v>52</v>
      </c>
      <c r="O4" s="3"/>
      <c r="P4" s="4"/>
      <c r="Q4" s="2"/>
      <c r="R4" s="2"/>
      <c r="S4" s="2"/>
      <c r="T4" s="3"/>
    </row>
    <row r="5" spans="1:20">
      <c r="A5">
        <v>2</v>
      </c>
      <c r="B5" s="1">
        <v>42536</v>
      </c>
      <c r="C5" s="2">
        <v>0.65307870370370369</v>
      </c>
      <c r="D5">
        <v>24.1</v>
      </c>
      <c r="E5" t="s">
        <v>22</v>
      </c>
      <c r="F5" t="e">
        <f t="shared" si="0"/>
        <v>#NAME?</v>
      </c>
      <c r="G5" t="s">
        <v>22</v>
      </c>
      <c r="H5" t="s">
        <v>23</v>
      </c>
      <c r="I5" t="s">
        <v>24</v>
      </c>
      <c r="J5" t="s">
        <v>23</v>
      </c>
      <c r="K5" t="s">
        <v>24</v>
      </c>
      <c r="L5" t="e">
        <f t="shared" si="1"/>
        <v>#NAME?</v>
      </c>
      <c r="M5" t="s">
        <v>23</v>
      </c>
      <c r="N5" t="s">
        <v>52</v>
      </c>
      <c r="O5" s="3"/>
      <c r="P5" s="4"/>
      <c r="Q5" s="2"/>
      <c r="R5" s="2"/>
      <c r="S5" s="2"/>
      <c r="T5" s="3"/>
    </row>
    <row r="6" spans="1:20">
      <c r="A6">
        <v>3</v>
      </c>
      <c r="B6" s="1">
        <v>42536</v>
      </c>
      <c r="C6" s="2">
        <v>0.65516203703703701</v>
      </c>
      <c r="D6">
        <v>24.5</v>
      </c>
      <c r="E6" t="s">
        <v>22</v>
      </c>
      <c r="F6" t="e">
        <f t="shared" si="0"/>
        <v>#NAME?</v>
      </c>
      <c r="G6" t="s">
        <v>22</v>
      </c>
      <c r="H6" t="s">
        <v>23</v>
      </c>
      <c r="I6" t="s">
        <v>24</v>
      </c>
      <c r="J6" t="s">
        <v>23</v>
      </c>
      <c r="K6" t="s">
        <v>24</v>
      </c>
      <c r="L6" t="e">
        <f t="shared" si="1"/>
        <v>#NAME?</v>
      </c>
      <c r="M6" t="s">
        <v>23</v>
      </c>
      <c r="N6" t="s">
        <v>52</v>
      </c>
      <c r="O6" s="3"/>
      <c r="P6" s="4"/>
      <c r="Q6" s="2"/>
      <c r="R6" s="2"/>
      <c r="S6" s="2"/>
      <c r="T6" s="3"/>
    </row>
    <row r="7" spans="1:20">
      <c r="A7">
        <v>4</v>
      </c>
      <c r="B7" s="1">
        <v>42536</v>
      </c>
      <c r="C7" s="2">
        <v>0.65724537037037034</v>
      </c>
      <c r="D7">
        <v>27.4</v>
      </c>
      <c r="E7" t="s">
        <v>22</v>
      </c>
      <c r="F7" t="e">
        <f t="shared" si="0"/>
        <v>#NAME?</v>
      </c>
      <c r="G7" t="s">
        <v>22</v>
      </c>
      <c r="H7" t="s">
        <v>23</v>
      </c>
      <c r="I7" t="s">
        <v>24</v>
      </c>
      <c r="J7" t="s">
        <v>23</v>
      </c>
      <c r="K7" t="s">
        <v>24</v>
      </c>
      <c r="L7" t="e">
        <f t="shared" si="1"/>
        <v>#NAME?</v>
      </c>
      <c r="M7" t="s">
        <v>23</v>
      </c>
      <c r="N7" t="s">
        <v>52</v>
      </c>
      <c r="O7" s="3"/>
      <c r="P7" s="4"/>
      <c r="Q7" s="2"/>
      <c r="R7" s="2"/>
      <c r="S7" s="2"/>
      <c r="T7" s="3"/>
    </row>
    <row r="8" spans="1:20">
      <c r="A8">
        <v>5</v>
      </c>
      <c r="B8" s="1">
        <v>42536</v>
      </c>
      <c r="C8" s="2">
        <v>0.65932870370370367</v>
      </c>
      <c r="D8">
        <v>32</v>
      </c>
      <c r="E8" t="s">
        <v>22</v>
      </c>
      <c r="F8" t="e">
        <f t="shared" si="0"/>
        <v>#NAME?</v>
      </c>
      <c r="G8" t="s">
        <v>22</v>
      </c>
      <c r="H8" t="s">
        <v>23</v>
      </c>
      <c r="I8" t="s">
        <v>24</v>
      </c>
      <c r="J8" t="s">
        <v>23</v>
      </c>
      <c r="K8" t="s">
        <v>24</v>
      </c>
      <c r="L8" t="e">
        <f t="shared" si="1"/>
        <v>#NAME?</v>
      </c>
      <c r="M8" t="s">
        <v>23</v>
      </c>
      <c r="N8" t="s">
        <v>52</v>
      </c>
      <c r="O8" s="3"/>
      <c r="P8" s="4"/>
      <c r="Q8" s="2"/>
      <c r="R8" s="2"/>
      <c r="S8" s="2"/>
      <c r="T8" s="3"/>
    </row>
    <row r="9" spans="1:20">
      <c r="A9">
        <v>6</v>
      </c>
      <c r="B9" s="1">
        <v>42536</v>
      </c>
      <c r="C9" s="2">
        <v>0.66141203703703699</v>
      </c>
      <c r="D9">
        <v>35.799999999999997</v>
      </c>
      <c r="E9" t="s">
        <v>22</v>
      </c>
      <c r="F9" t="e">
        <f t="shared" si="0"/>
        <v>#NAME?</v>
      </c>
      <c r="G9" t="s">
        <v>22</v>
      </c>
      <c r="H9" t="s">
        <v>23</v>
      </c>
      <c r="I9" t="s">
        <v>24</v>
      </c>
      <c r="J9" t="s">
        <v>23</v>
      </c>
      <c r="K9" t="s">
        <v>24</v>
      </c>
      <c r="L9" t="e">
        <f t="shared" si="1"/>
        <v>#NAME?</v>
      </c>
      <c r="M9" t="s">
        <v>23</v>
      </c>
      <c r="N9" t="s">
        <v>52</v>
      </c>
      <c r="O9" s="3"/>
      <c r="P9" s="4"/>
      <c r="Q9" s="2"/>
      <c r="T9" s="3"/>
    </row>
    <row r="10" spans="1:20">
      <c r="A10">
        <v>7</v>
      </c>
      <c r="B10" s="1">
        <v>42536</v>
      </c>
      <c r="C10" s="2">
        <v>0.66349537037037043</v>
      </c>
      <c r="D10">
        <v>39.700000000000003</v>
      </c>
      <c r="E10" t="s">
        <v>22</v>
      </c>
      <c r="F10" t="e">
        <f t="shared" si="0"/>
        <v>#NAME?</v>
      </c>
      <c r="G10" t="s">
        <v>22</v>
      </c>
      <c r="H10" t="s">
        <v>23</v>
      </c>
      <c r="I10" t="s">
        <v>24</v>
      </c>
      <c r="J10" t="s">
        <v>23</v>
      </c>
      <c r="K10" t="s">
        <v>24</v>
      </c>
      <c r="L10" t="e">
        <f t="shared" si="1"/>
        <v>#NAME?</v>
      </c>
      <c r="M10" t="s">
        <v>23</v>
      </c>
      <c r="N10" t="s">
        <v>52</v>
      </c>
      <c r="O10" s="2">
        <f>P2-C3</f>
        <v>2.0486111111110983E-3</v>
      </c>
    </row>
    <row r="11" spans="1:20">
      <c r="A11">
        <v>8</v>
      </c>
      <c r="B11" s="1">
        <v>42536</v>
      </c>
      <c r="C11" s="2">
        <v>0.66557870370370364</v>
      </c>
      <c r="D11">
        <v>43.5</v>
      </c>
      <c r="E11" t="s">
        <v>22</v>
      </c>
      <c r="F11" t="e">
        <f t="shared" si="0"/>
        <v>#NAME?</v>
      </c>
      <c r="G11" t="s">
        <v>22</v>
      </c>
      <c r="H11" t="s">
        <v>23</v>
      </c>
      <c r="I11" t="s">
        <v>24</v>
      </c>
      <c r="J11" t="s">
        <v>23</v>
      </c>
      <c r="K11" t="s">
        <v>24</v>
      </c>
      <c r="L11" t="e">
        <f t="shared" si="1"/>
        <v>#NAME?</v>
      </c>
      <c r="M11" t="s">
        <v>23</v>
      </c>
      <c r="N11" t="s">
        <v>52</v>
      </c>
      <c r="O11" t="s">
        <v>36</v>
      </c>
      <c r="P11" s="2" t="s">
        <v>37</v>
      </c>
    </row>
    <row r="12" spans="1:20">
      <c r="A12">
        <v>9</v>
      </c>
      <c r="B12" s="1">
        <v>42536</v>
      </c>
      <c r="C12" s="2">
        <v>0.66766203703703697</v>
      </c>
      <c r="D12">
        <v>46.5</v>
      </c>
      <c r="E12" t="s">
        <v>22</v>
      </c>
      <c r="F12" t="e">
        <f t="shared" si="0"/>
        <v>#NAME?</v>
      </c>
      <c r="G12" t="s">
        <v>22</v>
      </c>
      <c r="H12" t="s">
        <v>23</v>
      </c>
      <c r="I12" t="s">
        <v>24</v>
      </c>
      <c r="J12" t="s">
        <v>23</v>
      </c>
      <c r="K12" t="s">
        <v>24</v>
      </c>
      <c r="L12" t="e">
        <f t="shared" si="1"/>
        <v>#NAME?</v>
      </c>
      <c r="M12" t="s">
        <v>23</v>
      </c>
      <c r="N12" t="s">
        <v>52</v>
      </c>
      <c r="O12" s="5">
        <v>11</v>
      </c>
      <c r="P12" s="6">
        <f>D3+($O$2*(D4-D3))</f>
        <v>24.1</v>
      </c>
    </row>
    <row r="13" spans="1:20">
      <c r="A13">
        <v>10</v>
      </c>
      <c r="B13" s="1">
        <v>42536</v>
      </c>
      <c r="C13" s="2">
        <v>0.6697453703703703</v>
      </c>
      <c r="D13">
        <v>49.6</v>
      </c>
      <c r="E13" t="s">
        <v>22</v>
      </c>
      <c r="F13" t="e">
        <f t="shared" si="0"/>
        <v>#NAME?</v>
      </c>
      <c r="G13" t="s">
        <v>22</v>
      </c>
      <c r="H13" t="s">
        <v>23</v>
      </c>
      <c r="I13" t="s">
        <v>24</v>
      </c>
      <c r="J13" t="s">
        <v>23</v>
      </c>
      <c r="K13" t="s">
        <v>24</v>
      </c>
      <c r="L13" t="e">
        <f t="shared" si="1"/>
        <v>#NAME?</v>
      </c>
      <c r="M13" t="s">
        <v>23</v>
      </c>
      <c r="N13" t="s">
        <v>52</v>
      </c>
      <c r="O13" s="5">
        <f>O12+3</f>
        <v>14</v>
      </c>
      <c r="P13" s="6">
        <f t="shared" ref="P13:P76" si="2">D4+($O$2*(D5-D4))</f>
        <v>24.1</v>
      </c>
    </row>
    <row r="14" spans="1:20">
      <c r="A14">
        <v>11</v>
      </c>
      <c r="B14" s="1">
        <v>42536</v>
      </c>
      <c r="C14" s="2">
        <v>0.67182870370370373</v>
      </c>
      <c r="D14">
        <v>52.5</v>
      </c>
      <c r="E14" t="s">
        <v>22</v>
      </c>
      <c r="F14" t="e">
        <f t="shared" si="0"/>
        <v>#NAME?</v>
      </c>
      <c r="G14" t="s">
        <v>22</v>
      </c>
      <c r="H14" t="s">
        <v>23</v>
      </c>
      <c r="I14" t="s">
        <v>24</v>
      </c>
      <c r="J14" t="s">
        <v>23</v>
      </c>
      <c r="K14" t="s">
        <v>24</v>
      </c>
      <c r="L14" t="e">
        <f t="shared" si="1"/>
        <v>#NAME?</v>
      </c>
      <c r="M14" t="s">
        <v>23</v>
      </c>
      <c r="N14" t="s">
        <v>52</v>
      </c>
      <c r="O14" s="5">
        <f>O13+3</f>
        <v>17</v>
      </c>
      <c r="P14" s="6">
        <f t="shared" si="2"/>
        <v>24.493333333333332</v>
      </c>
    </row>
    <row r="15" spans="1:20">
      <c r="A15">
        <v>12</v>
      </c>
      <c r="B15" s="1">
        <v>42536</v>
      </c>
      <c r="C15" s="2">
        <v>0.67391203703703706</v>
      </c>
      <c r="D15">
        <v>55.3</v>
      </c>
      <c r="E15" t="s">
        <v>22</v>
      </c>
      <c r="F15" t="e">
        <f t="shared" si="0"/>
        <v>#NAME?</v>
      </c>
      <c r="G15" t="s">
        <v>22</v>
      </c>
      <c r="H15" t="s">
        <v>23</v>
      </c>
      <c r="I15" t="s">
        <v>24</v>
      </c>
      <c r="J15" t="s">
        <v>23</v>
      </c>
      <c r="K15" t="s">
        <v>24</v>
      </c>
      <c r="L15" t="e">
        <f t="shared" si="1"/>
        <v>#NAME?</v>
      </c>
      <c r="M15" t="s">
        <v>23</v>
      </c>
      <c r="N15" t="s">
        <v>52</v>
      </c>
      <c r="O15" s="5">
        <f t="shared" ref="O15:O78" si="3">O14+3</f>
        <v>20</v>
      </c>
      <c r="P15" s="6">
        <f t="shared" si="2"/>
        <v>27.351666666666649</v>
      </c>
    </row>
    <row r="16" spans="1:20">
      <c r="A16">
        <v>13</v>
      </c>
      <c r="B16" s="1">
        <v>42536</v>
      </c>
      <c r="C16" s="2">
        <v>0.67599537037037039</v>
      </c>
      <c r="D16">
        <v>58.1</v>
      </c>
      <c r="E16" t="s">
        <v>22</v>
      </c>
      <c r="F16" t="e">
        <f t="shared" si="0"/>
        <v>#NAME?</v>
      </c>
      <c r="G16" t="s">
        <v>22</v>
      </c>
      <c r="H16" t="s">
        <v>23</v>
      </c>
      <c r="I16" t="s">
        <v>24</v>
      </c>
      <c r="J16" t="s">
        <v>23</v>
      </c>
      <c r="K16" t="s">
        <v>24</v>
      </c>
      <c r="L16" t="e">
        <f t="shared" si="1"/>
        <v>#NAME?</v>
      </c>
      <c r="M16" t="s">
        <v>23</v>
      </c>
      <c r="N16" t="s">
        <v>52</v>
      </c>
      <c r="O16" s="5">
        <f t="shared" si="3"/>
        <v>23</v>
      </c>
      <c r="P16" s="6">
        <f t="shared" si="2"/>
        <v>31.923333333333304</v>
      </c>
    </row>
    <row r="17" spans="1:19">
      <c r="A17">
        <v>14</v>
      </c>
      <c r="B17" s="1">
        <v>42536</v>
      </c>
      <c r="C17" s="2">
        <v>0.6780787037037036</v>
      </c>
      <c r="D17">
        <v>60.8</v>
      </c>
      <c r="E17" t="s">
        <v>22</v>
      </c>
      <c r="F17" t="e">
        <f t="shared" si="0"/>
        <v>#NAME?</v>
      </c>
      <c r="G17" t="s">
        <v>22</v>
      </c>
      <c r="H17" t="s">
        <v>23</v>
      </c>
      <c r="I17" t="s">
        <v>24</v>
      </c>
      <c r="J17" t="s">
        <v>23</v>
      </c>
      <c r="K17" t="s">
        <v>24</v>
      </c>
      <c r="L17" t="e">
        <f t="shared" si="1"/>
        <v>#NAME?</v>
      </c>
      <c r="M17" t="s">
        <v>23</v>
      </c>
      <c r="N17" t="s">
        <v>52</v>
      </c>
      <c r="O17" s="5">
        <f t="shared" si="3"/>
        <v>26</v>
      </c>
      <c r="P17" s="6">
        <f t="shared" si="2"/>
        <v>35.736666666666643</v>
      </c>
    </row>
    <row r="18" spans="1:19">
      <c r="A18">
        <v>15</v>
      </c>
      <c r="B18" s="1">
        <v>42536</v>
      </c>
      <c r="C18" s="2">
        <v>0.68016203703703704</v>
      </c>
      <c r="D18">
        <v>63.3</v>
      </c>
      <c r="E18" t="s">
        <v>22</v>
      </c>
      <c r="F18" t="e">
        <f t="shared" si="0"/>
        <v>#NAME?</v>
      </c>
      <c r="G18" t="s">
        <v>22</v>
      </c>
      <c r="H18" t="s">
        <v>23</v>
      </c>
      <c r="I18" t="s">
        <v>24</v>
      </c>
      <c r="J18" t="s">
        <v>23</v>
      </c>
      <c r="K18" t="s">
        <v>24</v>
      </c>
      <c r="L18" t="e">
        <f t="shared" si="1"/>
        <v>#NAME?</v>
      </c>
      <c r="M18" t="s">
        <v>23</v>
      </c>
      <c r="N18" t="s">
        <v>52</v>
      </c>
      <c r="O18" s="5">
        <f t="shared" si="3"/>
        <v>29</v>
      </c>
      <c r="P18" s="6">
        <f t="shared" si="2"/>
        <v>39.634999999999977</v>
      </c>
    </row>
    <row r="19" spans="1:19">
      <c r="A19">
        <v>16</v>
      </c>
      <c r="B19" s="1">
        <v>42536</v>
      </c>
      <c r="C19" s="2">
        <v>0.68224537037037036</v>
      </c>
      <c r="D19">
        <v>66.099999999999994</v>
      </c>
      <c r="E19" t="s">
        <v>22</v>
      </c>
      <c r="F19" t="e">
        <f t="shared" si="0"/>
        <v>#NAME?</v>
      </c>
      <c r="G19" t="s">
        <v>22</v>
      </c>
      <c r="H19" t="s">
        <v>23</v>
      </c>
      <c r="I19" t="s">
        <v>24</v>
      </c>
      <c r="J19" t="s">
        <v>23</v>
      </c>
      <c r="K19" t="s">
        <v>24</v>
      </c>
      <c r="L19" t="e">
        <f t="shared" si="1"/>
        <v>#NAME?</v>
      </c>
      <c r="M19" t="s">
        <v>23</v>
      </c>
      <c r="N19" t="s">
        <v>52</v>
      </c>
      <c r="O19" s="5">
        <f t="shared" si="3"/>
        <v>32</v>
      </c>
      <c r="P19" s="6">
        <f t="shared" si="2"/>
        <v>43.436666666666646</v>
      </c>
    </row>
    <row r="20" spans="1:19">
      <c r="A20">
        <v>17</v>
      </c>
      <c r="B20" s="1">
        <v>42536</v>
      </c>
      <c r="C20" s="2">
        <v>0.68432870370370369</v>
      </c>
      <c r="D20">
        <v>68.599999999999994</v>
      </c>
      <c r="E20" t="s">
        <v>22</v>
      </c>
      <c r="F20" t="e">
        <f t="shared" si="0"/>
        <v>#NAME?</v>
      </c>
      <c r="G20" t="s">
        <v>22</v>
      </c>
      <c r="H20" t="s">
        <v>23</v>
      </c>
      <c r="I20" t="s">
        <v>24</v>
      </c>
      <c r="J20" t="s">
        <v>23</v>
      </c>
      <c r="K20" t="s">
        <v>24</v>
      </c>
      <c r="L20" t="e">
        <f t="shared" si="1"/>
        <v>#NAME?</v>
      </c>
      <c r="M20" t="s">
        <v>23</v>
      </c>
      <c r="N20" t="s">
        <v>52</v>
      </c>
      <c r="O20" s="5">
        <f t="shared" si="3"/>
        <v>35</v>
      </c>
      <c r="P20" s="6">
        <f t="shared" si="2"/>
        <v>46.449999999999982</v>
      </c>
    </row>
    <row r="21" spans="1:19">
      <c r="A21">
        <v>18</v>
      </c>
      <c r="B21" s="1">
        <v>42536</v>
      </c>
      <c r="C21" s="2">
        <v>0.68641203703703713</v>
      </c>
      <c r="D21">
        <v>71.2</v>
      </c>
      <c r="E21" t="s">
        <v>22</v>
      </c>
      <c r="F21" t="e">
        <f t="shared" si="0"/>
        <v>#NAME?</v>
      </c>
      <c r="G21" t="s">
        <v>22</v>
      </c>
      <c r="H21" t="s">
        <v>23</v>
      </c>
      <c r="I21" t="s">
        <v>24</v>
      </c>
      <c r="J21" t="s">
        <v>23</v>
      </c>
      <c r="K21" t="s">
        <v>24</v>
      </c>
      <c r="L21" t="e">
        <f t="shared" si="1"/>
        <v>#NAME?</v>
      </c>
      <c r="M21" t="s">
        <v>23</v>
      </c>
      <c r="N21" t="s">
        <v>52</v>
      </c>
      <c r="O21" s="5">
        <f t="shared" si="3"/>
        <v>38</v>
      </c>
      <c r="P21" s="6">
        <f t="shared" si="2"/>
        <v>49.548333333333318</v>
      </c>
      <c r="R21" s="3"/>
      <c r="S21" s="2"/>
    </row>
    <row r="22" spans="1:19">
      <c r="A22">
        <v>19</v>
      </c>
      <c r="B22" s="1">
        <v>42536</v>
      </c>
      <c r="C22" s="2">
        <v>0.68849537037037034</v>
      </c>
      <c r="D22">
        <v>73.900000000000006</v>
      </c>
      <c r="E22" t="s">
        <v>22</v>
      </c>
      <c r="F22" t="e">
        <f t="shared" si="0"/>
        <v>#NAME?</v>
      </c>
      <c r="G22" t="s">
        <v>22</v>
      </c>
      <c r="H22" t="s">
        <v>23</v>
      </c>
      <c r="I22" t="s">
        <v>24</v>
      </c>
      <c r="J22" t="s">
        <v>23</v>
      </c>
      <c r="K22" t="s">
        <v>24</v>
      </c>
      <c r="L22" t="e">
        <f t="shared" si="1"/>
        <v>#NAME?</v>
      </c>
      <c r="M22" t="s">
        <v>23</v>
      </c>
      <c r="N22" t="s">
        <v>52</v>
      </c>
      <c r="O22" s="5">
        <f t="shared" si="3"/>
        <v>41</v>
      </c>
      <c r="P22" s="6">
        <f t="shared" si="2"/>
        <v>52.451666666666647</v>
      </c>
    </row>
    <row r="23" spans="1:19">
      <c r="A23">
        <v>20</v>
      </c>
      <c r="B23" s="1">
        <v>42536</v>
      </c>
      <c r="C23" s="2">
        <v>0.69057870370370367</v>
      </c>
      <c r="D23">
        <v>76.599999999999994</v>
      </c>
      <c r="E23" t="s">
        <v>22</v>
      </c>
      <c r="F23" t="e">
        <f t="shared" si="0"/>
        <v>#NAME?</v>
      </c>
      <c r="G23" t="s">
        <v>22</v>
      </c>
      <c r="H23" t="s">
        <v>23</v>
      </c>
      <c r="I23" t="s">
        <v>24</v>
      </c>
      <c r="J23" t="s">
        <v>23</v>
      </c>
      <c r="K23" t="s">
        <v>24</v>
      </c>
      <c r="L23" t="e">
        <f t="shared" si="1"/>
        <v>#NAME?</v>
      </c>
      <c r="M23" t="s">
        <v>23</v>
      </c>
      <c r="N23" t="s">
        <v>52</v>
      </c>
      <c r="O23" s="5">
        <f t="shared" si="3"/>
        <v>44</v>
      </c>
      <c r="P23" s="6">
        <f t="shared" si="2"/>
        <v>55.253333333333316</v>
      </c>
    </row>
    <row r="24" spans="1:19">
      <c r="A24">
        <v>21</v>
      </c>
      <c r="B24" s="1">
        <v>42536</v>
      </c>
      <c r="C24" s="2">
        <v>0.69266203703703699</v>
      </c>
      <c r="D24">
        <v>79.099999999999994</v>
      </c>
      <c r="E24" t="s">
        <v>22</v>
      </c>
      <c r="F24" t="e">
        <f t="shared" si="0"/>
        <v>#NAME?</v>
      </c>
      <c r="G24" t="s">
        <v>22</v>
      </c>
      <c r="H24" t="s">
        <v>23</v>
      </c>
      <c r="I24" t="s">
        <v>24</v>
      </c>
      <c r="J24" t="s">
        <v>23</v>
      </c>
      <c r="K24" t="s">
        <v>24</v>
      </c>
      <c r="L24" t="e">
        <f t="shared" si="1"/>
        <v>#NAME?</v>
      </c>
      <c r="M24" t="s">
        <v>23</v>
      </c>
      <c r="N24" t="s">
        <v>52</v>
      </c>
      <c r="O24" s="5">
        <f t="shared" si="3"/>
        <v>47</v>
      </c>
      <c r="P24" s="6">
        <f t="shared" si="2"/>
        <v>58.05333333333332</v>
      </c>
    </row>
    <row r="25" spans="1:19">
      <c r="A25">
        <v>22</v>
      </c>
      <c r="B25" s="1">
        <v>42536</v>
      </c>
      <c r="C25" s="2">
        <v>0.69474537037037043</v>
      </c>
      <c r="D25">
        <v>81.8</v>
      </c>
      <c r="E25" t="s">
        <v>22</v>
      </c>
      <c r="F25" t="e">
        <f t="shared" si="0"/>
        <v>#NAME?</v>
      </c>
      <c r="G25" t="s">
        <v>22</v>
      </c>
      <c r="H25" t="s">
        <v>23</v>
      </c>
      <c r="I25" t="s">
        <v>24</v>
      </c>
      <c r="J25" t="s">
        <v>23</v>
      </c>
      <c r="K25" t="s">
        <v>24</v>
      </c>
      <c r="L25" t="e">
        <f t="shared" si="1"/>
        <v>#NAME?</v>
      </c>
      <c r="M25" t="s">
        <v>23</v>
      </c>
      <c r="N25" t="s">
        <v>52</v>
      </c>
      <c r="O25" s="5">
        <f t="shared" si="3"/>
        <v>50</v>
      </c>
      <c r="P25" s="6">
        <f t="shared" si="2"/>
        <v>60.754999999999981</v>
      </c>
    </row>
    <row r="26" spans="1:19">
      <c r="A26">
        <v>23</v>
      </c>
      <c r="B26" s="1">
        <v>42536</v>
      </c>
      <c r="C26" s="2">
        <v>0.69682870370370376</v>
      </c>
      <c r="D26">
        <v>84.5</v>
      </c>
      <c r="E26" t="s">
        <v>22</v>
      </c>
      <c r="F26" t="e">
        <f t="shared" si="0"/>
        <v>#NAME?</v>
      </c>
      <c r="G26" t="s">
        <v>22</v>
      </c>
      <c r="H26" t="s">
        <v>23</v>
      </c>
      <c r="I26" t="s">
        <v>24</v>
      </c>
      <c r="J26" t="s">
        <v>23</v>
      </c>
      <c r="K26" t="s">
        <v>24</v>
      </c>
      <c r="L26" t="e">
        <f t="shared" si="1"/>
        <v>#NAME?</v>
      </c>
      <c r="M26" t="s">
        <v>23</v>
      </c>
      <c r="N26" t="s">
        <v>52</v>
      </c>
      <c r="O26" s="5">
        <f t="shared" si="3"/>
        <v>53</v>
      </c>
      <c r="P26" s="6">
        <f t="shared" si="2"/>
        <v>63.258333333333312</v>
      </c>
    </row>
    <row r="27" spans="1:19">
      <c r="A27">
        <v>24</v>
      </c>
      <c r="B27" s="1">
        <v>42536</v>
      </c>
      <c r="C27" s="2">
        <v>0.69891203703703697</v>
      </c>
      <c r="D27">
        <v>86.9</v>
      </c>
      <c r="E27" t="s">
        <v>22</v>
      </c>
      <c r="F27" t="e">
        <f t="shared" si="0"/>
        <v>#NAME?</v>
      </c>
      <c r="G27" t="s">
        <v>22</v>
      </c>
      <c r="H27" t="s">
        <v>23</v>
      </c>
      <c r="I27" t="s">
        <v>24</v>
      </c>
      <c r="J27" t="s">
        <v>23</v>
      </c>
      <c r="K27" t="s">
        <v>24</v>
      </c>
      <c r="L27" t="e">
        <f t="shared" si="1"/>
        <v>#NAME?</v>
      </c>
      <c r="M27" t="s">
        <v>23</v>
      </c>
      <c r="N27" t="s">
        <v>52</v>
      </c>
      <c r="O27" s="5">
        <f t="shared" si="3"/>
        <v>56</v>
      </c>
      <c r="P27" s="6">
        <f t="shared" si="2"/>
        <v>66.053333333333313</v>
      </c>
    </row>
    <row r="28" spans="1:19">
      <c r="A28">
        <v>25</v>
      </c>
      <c r="B28" s="1">
        <v>42536</v>
      </c>
      <c r="C28" s="2">
        <v>0.7009953703703703</v>
      </c>
      <c r="D28">
        <v>89.5</v>
      </c>
      <c r="E28" t="s">
        <v>22</v>
      </c>
      <c r="F28" t="e">
        <f t="shared" si="0"/>
        <v>#NAME?</v>
      </c>
      <c r="G28" t="s">
        <v>22</v>
      </c>
      <c r="H28" t="s">
        <v>23</v>
      </c>
      <c r="I28" t="s">
        <v>24</v>
      </c>
      <c r="J28" t="s">
        <v>23</v>
      </c>
      <c r="K28" t="s">
        <v>24</v>
      </c>
      <c r="L28" t="e">
        <f t="shared" si="1"/>
        <v>#NAME?</v>
      </c>
      <c r="M28" t="s">
        <v>23</v>
      </c>
      <c r="N28" t="s">
        <v>52</v>
      </c>
      <c r="O28" s="5">
        <f t="shared" si="3"/>
        <v>59</v>
      </c>
      <c r="P28" s="6">
        <f t="shared" si="2"/>
        <v>68.558333333333309</v>
      </c>
    </row>
    <row r="29" spans="1:19">
      <c r="A29">
        <v>26</v>
      </c>
      <c r="B29" s="1">
        <v>42536</v>
      </c>
      <c r="C29" s="2">
        <v>0.70307870370370373</v>
      </c>
      <c r="D29">
        <v>92.3</v>
      </c>
      <c r="E29" t="s">
        <v>22</v>
      </c>
      <c r="F29" t="e">
        <f t="shared" si="0"/>
        <v>#NAME?</v>
      </c>
      <c r="G29" t="s">
        <v>22</v>
      </c>
      <c r="H29" t="s">
        <v>23</v>
      </c>
      <c r="I29" t="s">
        <v>24</v>
      </c>
      <c r="J29" t="s">
        <v>23</v>
      </c>
      <c r="K29" t="s">
        <v>24</v>
      </c>
      <c r="L29" t="e">
        <f t="shared" si="1"/>
        <v>#NAME?</v>
      </c>
      <c r="M29" t="s">
        <v>23</v>
      </c>
      <c r="N29" t="s">
        <v>52</v>
      </c>
      <c r="O29" s="5">
        <f t="shared" si="3"/>
        <v>62</v>
      </c>
      <c r="P29" s="6">
        <f t="shared" si="2"/>
        <v>71.156666666666652</v>
      </c>
    </row>
    <row r="30" spans="1:19">
      <c r="A30">
        <v>27</v>
      </c>
      <c r="B30" s="1">
        <v>42536</v>
      </c>
      <c r="C30" s="2">
        <v>0.70516203703703706</v>
      </c>
      <c r="D30">
        <v>94.7</v>
      </c>
      <c r="E30" t="s">
        <v>22</v>
      </c>
      <c r="F30" t="e">
        <f t="shared" si="0"/>
        <v>#NAME?</v>
      </c>
      <c r="G30" t="s">
        <v>22</v>
      </c>
      <c r="H30" t="s">
        <v>23</v>
      </c>
      <c r="I30" t="s">
        <v>24</v>
      </c>
      <c r="J30" t="s">
        <v>23</v>
      </c>
      <c r="K30" t="s">
        <v>24</v>
      </c>
      <c r="L30" t="e">
        <f t="shared" si="1"/>
        <v>#NAME?</v>
      </c>
      <c r="M30" t="s">
        <v>23</v>
      </c>
      <c r="N30" t="s">
        <v>52</v>
      </c>
      <c r="O30" s="5">
        <f t="shared" si="3"/>
        <v>65</v>
      </c>
      <c r="P30" s="6">
        <f t="shared" si="2"/>
        <v>73.85499999999999</v>
      </c>
    </row>
    <row r="31" spans="1:19">
      <c r="A31">
        <v>28</v>
      </c>
      <c r="B31" s="1">
        <v>42536</v>
      </c>
      <c r="C31" s="2">
        <v>0.70724537037037039</v>
      </c>
      <c r="D31">
        <v>97.4</v>
      </c>
      <c r="E31" t="s">
        <v>22</v>
      </c>
      <c r="F31" t="e">
        <f t="shared" si="0"/>
        <v>#NAME?</v>
      </c>
      <c r="G31" t="s">
        <v>22</v>
      </c>
      <c r="H31" t="s">
        <v>23</v>
      </c>
      <c r="I31" t="s">
        <v>24</v>
      </c>
      <c r="J31" t="s">
        <v>23</v>
      </c>
      <c r="K31" t="s">
        <v>24</v>
      </c>
      <c r="L31" t="e">
        <f t="shared" si="1"/>
        <v>#NAME?</v>
      </c>
      <c r="M31" t="s">
        <v>23</v>
      </c>
      <c r="N31" t="s">
        <v>52</v>
      </c>
      <c r="O31" s="5">
        <f t="shared" si="3"/>
        <v>68</v>
      </c>
      <c r="P31" s="6">
        <f t="shared" si="2"/>
        <v>76.554999999999978</v>
      </c>
    </row>
    <row r="32" spans="1:19">
      <c r="A32">
        <v>29</v>
      </c>
      <c r="B32" s="1">
        <v>42536</v>
      </c>
      <c r="C32" s="2">
        <v>0.7093287037037036</v>
      </c>
      <c r="D32">
        <v>100.1</v>
      </c>
      <c r="E32" t="s">
        <v>22</v>
      </c>
      <c r="F32" t="e">
        <f t="shared" si="0"/>
        <v>#NAME?</v>
      </c>
      <c r="G32" t="s">
        <v>22</v>
      </c>
      <c r="H32" t="s">
        <v>23</v>
      </c>
      <c r="I32" t="s">
        <v>24</v>
      </c>
      <c r="J32" t="s">
        <v>23</v>
      </c>
      <c r="K32" t="s">
        <v>24</v>
      </c>
      <c r="L32" t="e">
        <f t="shared" si="1"/>
        <v>#NAME?</v>
      </c>
      <c r="M32" t="s">
        <v>23</v>
      </c>
      <c r="N32" t="s">
        <v>52</v>
      </c>
      <c r="O32" s="5">
        <f t="shared" si="3"/>
        <v>71</v>
      </c>
      <c r="P32" s="6">
        <f t="shared" si="2"/>
        <v>79.058333333333309</v>
      </c>
    </row>
    <row r="33" spans="1:16">
      <c r="A33">
        <v>30</v>
      </c>
      <c r="B33" s="1">
        <v>42536</v>
      </c>
      <c r="C33" s="2">
        <v>0.71141203703703704</v>
      </c>
      <c r="D33">
        <v>102.6</v>
      </c>
      <c r="E33" t="s">
        <v>22</v>
      </c>
      <c r="F33" t="e">
        <f t="shared" si="0"/>
        <v>#NAME?</v>
      </c>
      <c r="G33" t="s">
        <v>22</v>
      </c>
      <c r="H33" t="s">
        <v>23</v>
      </c>
      <c r="I33" t="s">
        <v>24</v>
      </c>
      <c r="J33" t="s">
        <v>23</v>
      </c>
      <c r="K33" t="s">
        <v>24</v>
      </c>
      <c r="L33" t="e">
        <f t="shared" si="1"/>
        <v>#NAME?</v>
      </c>
      <c r="M33" t="s">
        <v>23</v>
      </c>
      <c r="N33" t="s">
        <v>52</v>
      </c>
      <c r="O33" s="5">
        <f t="shared" si="3"/>
        <v>74</v>
      </c>
      <c r="P33" s="6">
        <f t="shared" si="2"/>
        <v>81.754999999999981</v>
      </c>
    </row>
    <row r="34" spans="1:16">
      <c r="A34">
        <v>31</v>
      </c>
      <c r="B34" s="1">
        <v>42536</v>
      </c>
      <c r="C34" s="2">
        <v>0.71349537037037036</v>
      </c>
      <c r="D34">
        <v>105</v>
      </c>
      <c r="E34" t="s">
        <v>22</v>
      </c>
      <c r="F34" t="e">
        <f t="shared" si="0"/>
        <v>#NAME?</v>
      </c>
      <c r="G34" t="s">
        <v>22</v>
      </c>
      <c r="H34" t="s">
        <v>23</v>
      </c>
      <c r="I34" t="s">
        <v>24</v>
      </c>
      <c r="J34" t="s">
        <v>23</v>
      </c>
      <c r="K34" t="s">
        <v>24</v>
      </c>
      <c r="L34" t="e">
        <f t="shared" si="1"/>
        <v>#NAME?</v>
      </c>
      <c r="M34" t="s">
        <v>23</v>
      </c>
      <c r="N34" t="s">
        <v>52</v>
      </c>
      <c r="O34" s="5">
        <f t="shared" si="3"/>
        <v>77</v>
      </c>
      <c r="P34" s="6">
        <f t="shared" si="2"/>
        <v>84.454999999999984</v>
      </c>
    </row>
    <row r="35" spans="1:16">
      <c r="A35">
        <v>32</v>
      </c>
      <c r="B35" s="1">
        <v>42536</v>
      </c>
      <c r="C35" s="2">
        <v>0.71557870370370369</v>
      </c>
      <c r="D35">
        <v>107.8</v>
      </c>
      <c r="E35" t="s">
        <v>22</v>
      </c>
      <c r="F35" t="e">
        <f t="shared" si="0"/>
        <v>#NAME?</v>
      </c>
      <c r="G35" t="s">
        <v>22</v>
      </c>
      <c r="H35" t="s">
        <v>23</v>
      </c>
      <c r="I35" t="s">
        <v>24</v>
      </c>
      <c r="J35" t="s">
        <v>23</v>
      </c>
      <c r="K35" t="s">
        <v>24</v>
      </c>
      <c r="L35" t="e">
        <f t="shared" si="1"/>
        <v>#NAME?</v>
      </c>
      <c r="M35" t="s">
        <v>23</v>
      </c>
      <c r="N35" t="s">
        <v>52</v>
      </c>
      <c r="O35" s="5">
        <f t="shared" si="3"/>
        <v>80</v>
      </c>
      <c r="P35" s="6">
        <f t="shared" si="2"/>
        <v>86.859999999999985</v>
      </c>
    </row>
    <row r="36" spans="1:16">
      <c r="A36">
        <v>33</v>
      </c>
      <c r="B36" s="1">
        <v>42536</v>
      </c>
      <c r="C36" s="2">
        <v>0.71766203703703713</v>
      </c>
      <c r="D36">
        <v>110.4</v>
      </c>
      <c r="E36" t="s">
        <v>22</v>
      </c>
      <c r="F36" t="e">
        <f t="shared" si="0"/>
        <v>#NAME?</v>
      </c>
      <c r="G36" t="s">
        <v>22</v>
      </c>
      <c r="H36" t="s">
        <v>23</v>
      </c>
      <c r="I36" t="s">
        <v>24</v>
      </c>
      <c r="J36" t="s">
        <v>23</v>
      </c>
      <c r="K36" t="s">
        <v>24</v>
      </c>
      <c r="L36" t="e">
        <f t="shared" si="1"/>
        <v>#NAME?</v>
      </c>
      <c r="M36" t="s">
        <v>23</v>
      </c>
      <c r="N36" t="s">
        <v>52</v>
      </c>
      <c r="O36" s="5">
        <f t="shared" si="3"/>
        <v>83</v>
      </c>
      <c r="P36" s="6">
        <f t="shared" si="2"/>
        <v>89.456666666666649</v>
      </c>
    </row>
    <row r="37" spans="1:16">
      <c r="A37">
        <v>34</v>
      </c>
      <c r="B37" s="1">
        <v>42536</v>
      </c>
      <c r="C37" s="2">
        <v>0.71974537037037034</v>
      </c>
      <c r="D37">
        <v>113.2</v>
      </c>
      <c r="E37" t="s">
        <v>22</v>
      </c>
      <c r="F37" t="e">
        <f t="shared" si="0"/>
        <v>#NAME?</v>
      </c>
      <c r="G37" t="s">
        <v>22</v>
      </c>
      <c r="H37" t="s">
        <v>23</v>
      </c>
      <c r="I37" t="s">
        <v>24</v>
      </c>
      <c r="J37" t="s">
        <v>23</v>
      </c>
      <c r="K37" t="s">
        <v>24</v>
      </c>
      <c r="L37" t="e">
        <f t="shared" si="1"/>
        <v>#NAME?</v>
      </c>
      <c r="M37" t="s">
        <v>23</v>
      </c>
      <c r="N37" t="s">
        <v>52</v>
      </c>
      <c r="O37" s="5">
        <f t="shared" si="3"/>
        <v>86</v>
      </c>
      <c r="P37" s="6">
        <f t="shared" si="2"/>
        <v>92.253333333333316</v>
      </c>
    </row>
    <row r="38" spans="1:16">
      <c r="A38">
        <v>35</v>
      </c>
      <c r="B38" s="1">
        <v>42536</v>
      </c>
      <c r="C38" s="2">
        <v>0.72182870370370367</v>
      </c>
      <c r="D38">
        <v>115.6</v>
      </c>
      <c r="E38" t="s">
        <v>22</v>
      </c>
      <c r="F38" t="e">
        <f t="shared" si="0"/>
        <v>#NAME?</v>
      </c>
      <c r="G38" t="s">
        <v>22</v>
      </c>
      <c r="H38" t="s">
        <v>23</v>
      </c>
      <c r="I38" t="s">
        <v>24</v>
      </c>
      <c r="J38" t="s">
        <v>23</v>
      </c>
      <c r="K38" t="s">
        <v>24</v>
      </c>
      <c r="L38" t="e">
        <f t="shared" si="1"/>
        <v>#NAME?</v>
      </c>
      <c r="M38" t="s">
        <v>23</v>
      </c>
      <c r="N38" t="s">
        <v>52</v>
      </c>
      <c r="O38" s="5">
        <f t="shared" si="3"/>
        <v>89</v>
      </c>
      <c r="P38" s="6">
        <f t="shared" si="2"/>
        <v>94.659999999999982</v>
      </c>
    </row>
    <row r="39" spans="1:16">
      <c r="A39">
        <v>36</v>
      </c>
      <c r="B39" s="1">
        <v>42536</v>
      </c>
      <c r="C39" s="2">
        <v>0.72391203703703699</v>
      </c>
      <c r="D39">
        <v>118</v>
      </c>
      <c r="E39" t="s">
        <v>22</v>
      </c>
      <c r="F39" t="e">
        <f t="shared" si="0"/>
        <v>#NAME?</v>
      </c>
      <c r="G39" t="s">
        <v>22</v>
      </c>
      <c r="H39" t="s">
        <v>23</v>
      </c>
      <c r="I39" t="s">
        <v>24</v>
      </c>
      <c r="J39" t="s">
        <v>23</v>
      </c>
      <c r="K39" t="s">
        <v>24</v>
      </c>
      <c r="L39" t="e">
        <f t="shared" si="1"/>
        <v>#NAME?</v>
      </c>
      <c r="M39" t="s">
        <v>23</v>
      </c>
      <c r="N39" t="s">
        <v>52</v>
      </c>
      <c r="O39" s="5">
        <f t="shared" si="3"/>
        <v>92</v>
      </c>
      <c r="P39" s="6">
        <f t="shared" si="2"/>
        <v>97.35499999999999</v>
      </c>
    </row>
    <row r="40" spans="1:16">
      <c r="A40">
        <v>37</v>
      </c>
      <c r="B40" s="1">
        <v>42536</v>
      </c>
      <c r="C40" s="2">
        <v>0.72599537037037043</v>
      </c>
      <c r="D40">
        <v>120.6</v>
      </c>
      <c r="E40" t="s">
        <v>22</v>
      </c>
      <c r="F40" t="e">
        <f t="shared" si="0"/>
        <v>#NAME?</v>
      </c>
      <c r="G40" t="s">
        <v>22</v>
      </c>
      <c r="H40" t="s">
        <v>23</v>
      </c>
      <c r="I40" t="s">
        <v>24</v>
      </c>
      <c r="J40" t="s">
        <v>23</v>
      </c>
      <c r="K40" t="s">
        <v>24</v>
      </c>
      <c r="L40" t="e">
        <f t="shared" si="1"/>
        <v>#NAME?</v>
      </c>
      <c r="M40" t="s">
        <v>23</v>
      </c>
      <c r="N40" t="s">
        <v>52</v>
      </c>
      <c r="O40" s="5">
        <f t="shared" si="3"/>
        <v>95</v>
      </c>
      <c r="P40" s="6">
        <f t="shared" si="2"/>
        <v>100.05499999999998</v>
      </c>
    </row>
    <row r="41" spans="1:16">
      <c r="A41">
        <v>38</v>
      </c>
      <c r="B41" s="1">
        <v>42536</v>
      </c>
      <c r="C41" s="2">
        <v>0.72807870370370376</v>
      </c>
      <c r="D41">
        <v>123.4</v>
      </c>
      <c r="E41" t="s">
        <v>22</v>
      </c>
      <c r="F41" t="e">
        <f t="shared" si="0"/>
        <v>#NAME?</v>
      </c>
      <c r="G41" t="s">
        <v>22</v>
      </c>
      <c r="H41" t="s">
        <v>23</v>
      </c>
      <c r="I41" t="s">
        <v>24</v>
      </c>
      <c r="J41" t="s">
        <v>23</v>
      </c>
      <c r="K41" t="s">
        <v>24</v>
      </c>
      <c r="L41" t="e">
        <f t="shared" si="1"/>
        <v>#NAME?</v>
      </c>
      <c r="M41" t="s">
        <v>23</v>
      </c>
      <c r="N41" t="s">
        <v>52</v>
      </c>
      <c r="O41" s="5">
        <f t="shared" si="3"/>
        <v>98</v>
      </c>
      <c r="P41" s="6">
        <f t="shared" si="2"/>
        <v>102.55833333333331</v>
      </c>
    </row>
    <row r="42" spans="1:16">
      <c r="A42">
        <v>39</v>
      </c>
      <c r="B42" s="1">
        <v>42536</v>
      </c>
      <c r="C42" s="2">
        <v>0.73016203703703697</v>
      </c>
      <c r="D42">
        <v>125.8</v>
      </c>
      <c r="E42" t="s">
        <v>22</v>
      </c>
      <c r="F42" t="e">
        <f t="shared" si="0"/>
        <v>#NAME?</v>
      </c>
      <c r="G42" t="s">
        <v>22</v>
      </c>
      <c r="H42" t="s">
        <v>23</v>
      </c>
      <c r="I42" t="s">
        <v>24</v>
      </c>
      <c r="J42" t="s">
        <v>23</v>
      </c>
      <c r="K42" t="s">
        <v>24</v>
      </c>
      <c r="L42" t="e">
        <f t="shared" si="1"/>
        <v>#NAME?</v>
      </c>
      <c r="M42" t="s">
        <v>23</v>
      </c>
      <c r="N42" t="s">
        <v>52</v>
      </c>
      <c r="O42" s="5">
        <f t="shared" si="3"/>
        <v>101</v>
      </c>
      <c r="P42" s="6">
        <f t="shared" si="2"/>
        <v>104.95999999999998</v>
      </c>
    </row>
    <row r="43" spans="1:16">
      <c r="A43">
        <v>40</v>
      </c>
      <c r="B43" s="1">
        <v>42536</v>
      </c>
      <c r="C43" s="2">
        <v>0.7322453703703703</v>
      </c>
      <c r="D43">
        <v>128.6</v>
      </c>
      <c r="E43" t="s">
        <v>22</v>
      </c>
      <c r="F43" t="e">
        <f t="shared" si="0"/>
        <v>#NAME?</v>
      </c>
      <c r="G43" t="s">
        <v>22</v>
      </c>
      <c r="H43" t="s">
        <v>23</v>
      </c>
      <c r="I43" t="s">
        <v>24</v>
      </c>
      <c r="J43" t="s">
        <v>23</v>
      </c>
      <c r="K43" t="s">
        <v>24</v>
      </c>
      <c r="L43" t="e">
        <f t="shared" si="1"/>
        <v>#NAME?</v>
      </c>
      <c r="M43" t="s">
        <v>23</v>
      </c>
      <c r="N43" t="s">
        <v>52</v>
      </c>
      <c r="O43" s="5">
        <f t="shared" si="3"/>
        <v>104</v>
      </c>
      <c r="P43" s="6">
        <f t="shared" si="2"/>
        <v>107.75333333333332</v>
      </c>
    </row>
    <row r="44" spans="1:16">
      <c r="A44">
        <v>41</v>
      </c>
      <c r="B44" s="1">
        <v>42536</v>
      </c>
      <c r="C44" s="2">
        <v>0.73432870370370373</v>
      </c>
      <c r="D44">
        <v>131.19999999999999</v>
      </c>
      <c r="E44" t="s">
        <v>22</v>
      </c>
      <c r="F44" t="e">
        <f t="shared" si="0"/>
        <v>#NAME?</v>
      </c>
      <c r="G44" t="s">
        <v>22</v>
      </c>
      <c r="H44" t="s">
        <v>23</v>
      </c>
      <c r="I44" t="s">
        <v>24</v>
      </c>
      <c r="J44" t="s">
        <v>23</v>
      </c>
      <c r="K44" t="s">
        <v>24</v>
      </c>
      <c r="L44" t="e">
        <f t="shared" si="1"/>
        <v>#NAME?</v>
      </c>
      <c r="M44" t="s">
        <v>23</v>
      </c>
      <c r="N44" t="s">
        <v>52</v>
      </c>
      <c r="O44" s="5">
        <f t="shared" si="3"/>
        <v>107</v>
      </c>
      <c r="P44" s="6">
        <f t="shared" si="2"/>
        <v>110.35666666666665</v>
      </c>
    </row>
    <row r="45" spans="1:16">
      <c r="A45">
        <v>42</v>
      </c>
      <c r="B45" s="1">
        <v>42536</v>
      </c>
      <c r="C45" s="2">
        <v>0.73641203703703706</v>
      </c>
      <c r="D45">
        <v>133.69999999999999</v>
      </c>
      <c r="E45" t="s">
        <v>22</v>
      </c>
      <c r="F45" t="e">
        <f t="shared" si="0"/>
        <v>#NAME?</v>
      </c>
      <c r="G45" t="s">
        <v>22</v>
      </c>
      <c r="H45" t="s">
        <v>23</v>
      </c>
      <c r="I45" t="s">
        <v>24</v>
      </c>
      <c r="J45" t="s">
        <v>23</v>
      </c>
      <c r="K45" t="s">
        <v>24</v>
      </c>
      <c r="L45" t="e">
        <f t="shared" si="1"/>
        <v>#NAME?</v>
      </c>
      <c r="M45" t="s">
        <v>23</v>
      </c>
      <c r="N45" t="s">
        <v>52</v>
      </c>
      <c r="O45" s="5">
        <f t="shared" si="3"/>
        <v>110</v>
      </c>
      <c r="P45" s="6">
        <f t="shared" si="2"/>
        <v>113.15333333333332</v>
      </c>
    </row>
    <row r="46" spans="1:16">
      <c r="A46">
        <v>43</v>
      </c>
      <c r="B46" s="1">
        <v>42536</v>
      </c>
      <c r="C46" s="2">
        <v>0.73849537037037039</v>
      </c>
      <c r="D46">
        <v>136.4</v>
      </c>
      <c r="E46" t="s">
        <v>22</v>
      </c>
      <c r="F46" t="e">
        <f t="shared" si="0"/>
        <v>#NAME?</v>
      </c>
      <c r="G46" t="s">
        <v>22</v>
      </c>
      <c r="H46" t="s">
        <v>23</v>
      </c>
      <c r="I46" t="s">
        <v>24</v>
      </c>
      <c r="J46" t="s">
        <v>23</v>
      </c>
      <c r="K46" t="s">
        <v>24</v>
      </c>
      <c r="L46" t="e">
        <f t="shared" si="1"/>
        <v>#NAME?</v>
      </c>
      <c r="M46" t="s">
        <v>23</v>
      </c>
      <c r="N46" t="s">
        <v>52</v>
      </c>
      <c r="O46" s="5">
        <f t="shared" si="3"/>
        <v>113</v>
      </c>
      <c r="P46" s="6">
        <f t="shared" si="2"/>
        <v>115.55999999999997</v>
      </c>
    </row>
    <row r="47" spans="1:16">
      <c r="A47">
        <v>44</v>
      </c>
      <c r="B47" s="1">
        <v>42536</v>
      </c>
      <c r="C47" s="2">
        <v>0.7405787037037036</v>
      </c>
      <c r="D47">
        <v>139</v>
      </c>
      <c r="E47" t="s">
        <v>22</v>
      </c>
      <c r="F47" t="e">
        <f t="shared" si="0"/>
        <v>#NAME?</v>
      </c>
      <c r="G47" t="s">
        <v>22</v>
      </c>
      <c r="H47" t="s">
        <v>23</v>
      </c>
      <c r="I47" t="s">
        <v>24</v>
      </c>
      <c r="J47" t="s">
        <v>23</v>
      </c>
      <c r="K47" t="s">
        <v>24</v>
      </c>
      <c r="L47" t="e">
        <f t="shared" si="1"/>
        <v>#NAME?</v>
      </c>
      <c r="M47" t="s">
        <v>23</v>
      </c>
      <c r="N47" t="s">
        <v>52</v>
      </c>
      <c r="O47" s="5">
        <f t="shared" si="3"/>
        <v>116</v>
      </c>
      <c r="P47" s="6">
        <f t="shared" si="2"/>
        <v>117.95999999999998</v>
      </c>
    </row>
    <row r="48" spans="1:16">
      <c r="A48">
        <v>45</v>
      </c>
      <c r="B48" s="1">
        <v>42536</v>
      </c>
      <c r="C48" s="2">
        <v>0.74266203703703704</v>
      </c>
      <c r="D48">
        <v>141.69999999999999</v>
      </c>
      <c r="E48" t="s">
        <v>22</v>
      </c>
      <c r="F48" t="e">
        <f t="shared" si="0"/>
        <v>#NAME?</v>
      </c>
      <c r="G48" t="s">
        <v>22</v>
      </c>
      <c r="H48" t="s">
        <v>23</v>
      </c>
      <c r="I48" t="s">
        <v>24</v>
      </c>
      <c r="J48" t="s">
        <v>23</v>
      </c>
      <c r="K48" t="s">
        <v>24</v>
      </c>
      <c r="L48" t="e">
        <f t="shared" si="1"/>
        <v>#NAME?</v>
      </c>
      <c r="M48" t="s">
        <v>23</v>
      </c>
      <c r="N48" t="s">
        <v>52</v>
      </c>
      <c r="O48" s="5">
        <f t="shared" si="3"/>
        <v>119</v>
      </c>
      <c r="P48" s="6">
        <f t="shared" si="2"/>
        <v>120.55666666666664</v>
      </c>
    </row>
    <row r="49" spans="1:16">
      <c r="A49">
        <v>46</v>
      </c>
      <c r="B49" s="1">
        <v>42536</v>
      </c>
      <c r="C49" s="2">
        <v>0.74474537037037036</v>
      </c>
      <c r="D49">
        <v>144.30000000000001</v>
      </c>
      <c r="E49" t="s">
        <v>22</v>
      </c>
      <c r="F49" t="e">
        <f t="shared" si="0"/>
        <v>#NAME?</v>
      </c>
      <c r="G49" t="s">
        <v>22</v>
      </c>
      <c r="H49" t="s">
        <v>23</v>
      </c>
      <c r="I49" t="s">
        <v>24</v>
      </c>
      <c r="J49" t="s">
        <v>23</v>
      </c>
      <c r="K49" t="s">
        <v>24</v>
      </c>
      <c r="L49" t="e">
        <f t="shared" si="1"/>
        <v>#NAME?</v>
      </c>
      <c r="M49" t="s">
        <v>23</v>
      </c>
      <c r="N49" t="s">
        <v>52</v>
      </c>
      <c r="O49" s="5">
        <f t="shared" si="3"/>
        <v>122</v>
      </c>
      <c r="P49" s="6">
        <f t="shared" si="2"/>
        <v>123.35333333333332</v>
      </c>
    </row>
    <row r="50" spans="1:16">
      <c r="A50">
        <v>47</v>
      </c>
      <c r="B50" s="1">
        <v>42536</v>
      </c>
      <c r="C50" s="2">
        <v>0.74682870370370369</v>
      </c>
      <c r="D50">
        <v>146.80000000000001</v>
      </c>
      <c r="E50" t="s">
        <v>22</v>
      </c>
      <c r="F50" t="e">
        <f t="shared" si="0"/>
        <v>#NAME?</v>
      </c>
      <c r="G50" t="s">
        <v>22</v>
      </c>
      <c r="H50" t="s">
        <v>23</v>
      </c>
      <c r="I50" t="s">
        <v>24</v>
      </c>
      <c r="J50" t="s">
        <v>23</v>
      </c>
      <c r="K50" t="s">
        <v>24</v>
      </c>
      <c r="L50" t="e">
        <f t="shared" si="1"/>
        <v>#NAME?</v>
      </c>
      <c r="M50" t="s">
        <v>23</v>
      </c>
      <c r="N50" t="s">
        <v>52</v>
      </c>
      <c r="O50" s="5">
        <f t="shared" si="3"/>
        <v>125</v>
      </c>
      <c r="P50" s="6">
        <f t="shared" si="2"/>
        <v>125.75999999999998</v>
      </c>
    </row>
    <row r="51" spans="1:16">
      <c r="A51">
        <v>48</v>
      </c>
      <c r="B51" s="1">
        <v>42536</v>
      </c>
      <c r="C51" s="2">
        <v>0.74891203703703713</v>
      </c>
      <c r="D51">
        <v>149.4</v>
      </c>
      <c r="E51" t="s">
        <v>22</v>
      </c>
      <c r="F51" t="e">
        <f t="shared" si="0"/>
        <v>#NAME?</v>
      </c>
      <c r="G51" t="s">
        <v>22</v>
      </c>
      <c r="H51" t="s">
        <v>23</v>
      </c>
      <c r="I51" t="s">
        <v>24</v>
      </c>
      <c r="J51" t="s">
        <v>23</v>
      </c>
      <c r="K51" t="s">
        <v>24</v>
      </c>
      <c r="L51" t="e">
        <f t="shared" si="1"/>
        <v>#NAME?</v>
      </c>
      <c r="M51" t="s">
        <v>23</v>
      </c>
      <c r="N51" t="s">
        <v>52</v>
      </c>
      <c r="O51" s="5">
        <f t="shared" si="3"/>
        <v>128</v>
      </c>
      <c r="P51" s="6">
        <f t="shared" si="2"/>
        <v>128.55333333333331</v>
      </c>
    </row>
    <row r="52" spans="1:16">
      <c r="A52">
        <v>49</v>
      </c>
      <c r="B52" s="1">
        <v>42536</v>
      </c>
      <c r="C52" s="2">
        <v>0.75099537037037034</v>
      </c>
      <c r="D52">
        <v>152.19999999999999</v>
      </c>
      <c r="E52" t="s">
        <v>22</v>
      </c>
      <c r="F52" t="e">
        <f t="shared" si="0"/>
        <v>#NAME?</v>
      </c>
      <c r="G52" t="s">
        <v>22</v>
      </c>
      <c r="H52" t="s">
        <v>23</v>
      </c>
      <c r="I52" t="s">
        <v>24</v>
      </c>
      <c r="J52" t="s">
        <v>23</v>
      </c>
      <c r="K52" t="s">
        <v>24</v>
      </c>
      <c r="L52" t="e">
        <f t="shared" si="1"/>
        <v>#NAME?</v>
      </c>
      <c r="M52" t="s">
        <v>23</v>
      </c>
      <c r="N52" t="s">
        <v>52</v>
      </c>
      <c r="O52" s="5">
        <f t="shared" si="3"/>
        <v>131</v>
      </c>
      <c r="P52" s="6">
        <f t="shared" si="2"/>
        <v>131.15666666666664</v>
      </c>
    </row>
    <row r="53" spans="1:16">
      <c r="A53">
        <v>50</v>
      </c>
      <c r="B53" s="1">
        <v>42536</v>
      </c>
      <c r="C53" s="2">
        <v>0.75307870370370367</v>
      </c>
      <c r="D53">
        <v>154.80000000000001</v>
      </c>
      <c r="E53" t="s">
        <v>22</v>
      </c>
      <c r="F53" t="e">
        <f t="shared" si="0"/>
        <v>#NAME?</v>
      </c>
      <c r="G53" t="s">
        <v>22</v>
      </c>
      <c r="H53" t="s">
        <v>23</v>
      </c>
      <c r="I53" t="s">
        <v>24</v>
      </c>
      <c r="J53" t="s">
        <v>23</v>
      </c>
      <c r="K53" t="s">
        <v>24</v>
      </c>
      <c r="L53" t="e">
        <f t="shared" si="1"/>
        <v>#NAME?</v>
      </c>
      <c r="M53" t="s">
        <v>23</v>
      </c>
      <c r="N53" t="s">
        <v>52</v>
      </c>
      <c r="O53" s="5">
        <f t="shared" si="3"/>
        <v>134</v>
      </c>
      <c r="P53" s="6">
        <f t="shared" si="2"/>
        <v>133.6583333333333</v>
      </c>
    </row>
    <row r="54" spans="1:16">
      <c r="A54">
        <v>51</v>
      </c>
      <c r="B54" s="1">
        <v>42536</v>
      </c>
      <c r="C54" s="2">
        <v>0.75516203703703699</v>
      </c>
      <c r="D54">
        <v>157.30000000000001</v>
      </c>
      <c r="E54" t="s">
        <v>22</v>
      </c>
      <c r="F54" t="e">
        <f t="shared" si="0"/>
        <v>#NAME?</v>
      </c>
      <c r="G54" t="s">
        <v>22</v>
      </c>
      <c r="H54" t="s">
        <v>23</v>
      </c>
      <c r="I54" t="s">
        <v>24</v>
      </c>
      <c r="J54" t="s">
        <v>23</v>
      </c>
      <c r="K54" t="s">
        <v>24</v>
      </c>
      <c r="L54" t="e">
        <f t="shared" si="1"/>
        <v>#NAME?</v>
      </c>
      <c r="M54" t="s">
        <v>23</v>
      </c>
      <c r="N54" t="s">
        <v>52</v>
      </c>
      <c r="O54" s="5">
        <f t="shared" si="3"/>
        <v>137</v>
      </c>
      <c r="P54" s="6">
        <f t="shared" si="2"/>
        <v>136.35499999999999</v>
      </c>
    </row>
    <row r="55" spans="1:16">
      <c r="A55">
        <v>52</v>
      </c>
      <c r="B55" s="1">
        <v>42536</v>
      </c>
      <c r="C55" s="2">
        <v>0.75724537037037043</v>
      </c>
      <c r="D55">
        <v>159.9</v>
      </c>
      <c r="E55" t="s">
        <v>22</v>
      </c>
      <c r="F55" t="e">
        <f t="shared" si="0"/>
        <v>#NAME?</v>
      </c>
      <c r="G55" t="s">
        <v>22</v>
      </c>
      <c r="H55" t="s">
        <v>23</v>
      </c>
      <c r="I55" t="s">
        <v>24</v>
      </c>
      <c r="J55" t="s">
        <v>23</v>
      </c>
      <c r="K55" t="s">
        <v>24</v>
      </c>
      <c r="L55" t="e">
        <f t="shared" si="1"/>
        <v>#NAME?</v>
      </c>
      <c r="M55" t="s">
        <v>23</v>
      </c>
      <c r="N55" t="s">
        <v>52</v>
      </c>
      <c r="O55" s="5">
        <f t="shared" si="3"/>
        <v>140</v>
      </c>
      <c r="P55" s="6">
        <f t="shared" si="2"/>
        <v>138.95666666666665</v>
      </c>
    </row>
    <row r="56" spans="1:16">
      <c r="A56">
        <v>53</v>
      </c>
      <c r="B56" s="1">
        <v>42536</v>
      </c>
      <c r="C56" s="2">
        <v>0.75932870370370376</v>
      </c>
      <c r="D56">
        <v>162.4</v>
      </c>
      <c r="E56" t="s">
        <v>22</v>
      </c>
      <c r="F56" t="e">
        <f t="shared" si="0"/>
        <v>#NAME?</v>
      </c>
      <c r="G56" t="s">
        <v>22</v>
      </c>
      <c r="H56" t="s">
        <v>23</v>
      </c>
      <c r="I56" t="s">
        <v>24</v>
      </c>
      <c r="J56" t="s">
        <v>23</v>
      </c>
      <c r="K56" t="s">
        <v>24</v>
      </c>
      <c r="L56" t="e">
        <f t="shared" si="1"/>
        <v>#NAME?</v>
      </c>
      <c r="M56" t="s">
        <v>23</v>
      </c>
      <c r="N56" t="s">
        <v>52</v>
      </c>
      <c r="O56" s="5">
        <f t="shared" si="3"/>
        <v>143</v>
      </c>
      <c r="P56" s="6">
        <f t="shared" si="2"/>
        <v>141.65499999999997</v>
      </c>
    </row>
    <row r="57" spans="1:16">
      <c r="A57">
        <v>54</v>
      </c>
      <c r="B57" s="1">
        <v>42536</v>
      </c>
      <c r="C57" s="2">
        <v>0.76141203703703697</v>
      </c>
      <c r="D57">
        <v>165</v>
      </c>
      <c r="E57" t="s">
        <v>22</v>
      </c>
      <c r="F57" t="e">
        <f t="shared" si="0"/>
        <v>#NAME?</v>
      </c>
      <c r="G57" t="s">
        <v>22</v>
      </c>
      <c r="H57" t="s">
        <v>23</v>
      </c>
      <c r="I57" t="s">
        <v>24</v>
      </c>
      <c r="J57" t="s">
        <v>23</v>
      </c>
      <c r="K57" t="s">
        <v>24</v>
      </c>
      <c r="L57" t="e">
        <f t="shared" si="1"/>
        <v>#NAME?</v>
      </c>
      <c r="M57" t="s">
        <v>23</v>
      </c>
      <c r="N57" t="s">
        <v>52</v>
      </c>
      <c r="O57" s="5">
        <f t="shared" si="3"/>
        <v>146</v>
      </c>
      <c r="P57" s="6">
        <f t="shared" si="2"/>
        <v>144.25666666666666</v>
      </c>
    </row>
    <row r="58" spans="1:16">
      <c r="A58">
        <v>55</v>
      </c>
      <c r="B58" s="1">
        <v>42536</v>
      </c>
      <c r="C58" s="2">
        <v>0.7634953703703703</v>
      </c>
      <c r="D58">
        <v>167.8</v>
      </c>
      <c r="E58" t="s">
        <v>22</v>
      </c>
      <c r="F58" t="e">
        <f t="shared" si="0"/>
        <v>#NAME?</v>
      </c>
      <c r="G58" t="s">
        <v>22</v>
      </c>
      <c r="H58" t="s">
        <v>23</v>
      </c>
      <c r="I58" t="s">
        <v>24</v>
      </c>
      <c r="J58" t="s">
        <v>23</v>
      </c>
      <c r="K58" t="s">
        <v>24</v>
      </c>
      <c r="L58" t="e">
        <f t="shared" si="1"/>
        <v>#NAME?</v>
      </c>
      <c r="M58" t="s">
        <v>23</v>
      </c>
      <c r="N58" t="s">
        <v>52</v>
      </c>
      <c r="O58" s="5">
        <f t="shared" si="3"/>
        <v>149</v>
      </c>
      <c r="P58" s="6">
        <f t="shared" si="2"/>
        <v>146.75833333333333</v>
      </c>
    </row>
    <row r="59" spans="1:16">
      <c r="A59">
        <v>56</v>
      </c>
      <c r="B59" s="1">
        <v>42536</v>
      </c>
      <c r="C59" s="2">
        <v>0.76557870370370373</v>
      </c>
      <c r="D59">
        <v>170.3</v>
      </c>
      <c r="E59" t="s">
        <v>22</v>
      </c>
      <c r="F59" t="e">
        <f t="shared" si="0"/>
        <v>#NAME?</v>
      </c>
      <c r="G59" t="s">
        <v>22</v>
      </c>
      <c r="H59" t="s">
        <v>23</v>
      </c>
      <c r="I59" t="s">
        <v>24</v>
      </c>
      <c r="J59" t="s">
        <v>23</v>
      </c>
      <c r="K59" t="s">
        <v>24</v>
      </c>
      <c r="L59" t="e">
        <f t="shared" si="1"/>
        <v>#NAME?</v>
      </c>
      <c r="M59" t="s">
        <v>23</v>
      </c>
      <c r="N59" t="s">
        <v>52</v>
      </c>
      <c r="O59" s="5">
        <f t="shared" si="3"/>
        <v>152</v>
      </c>
      <c r="P59" s="6">
        <f t="shared" si="2"/>
        <v>149.35666666666665</v>
      </c>
    </row>
    <row r="60" spans="1:16">
      <c r="A60">
        <v>57</v>
      </c>
      <c r="B60" s="1">
        <v>42536</v>
      </c>
      <c r="C60" s="2">
        <v>0.76766203703703706</v>
      </c>
      <c r="D60">
        <v>172.9</v>
      </c>
      <c r="E60" t="s">
        <v>22</v>
      </c>
      <c r="F60" t="e">
        <f t="shared" si="0"/>
        <v>#NAME?</v>
      </c>
      <c r="G60" t="s">
        <v>22</v>
      </c>
      <c r="H60" t="s">
        <v>23</v>
      </c>
      <c r="I60" t="s">
        <v>24</v>
      </c>
      <c r="J60" t="s">
        <v>23</v>
      </c>
      <c r="K60" t="s">
        <v>24</v>
      </c>
      <c r="L60" t="e">
        <f t="shared" si="1"/>
        <v>#NAME?</v>
      </c>
      <c r="M60" t="s">
        <v>23</v>
      </c>
      <c r="N60" t="s">
        <v>52</v>
      </c>
      <c r="O60" s="5">
        <f t="shared" si="3"/>
        <v>155</v>
      </c>
      <c r="P60" s="6">
        <f t="shared" si="2"/>
        <v>152.15333333333331</v>
      </c>
    </row>
    <row r="61" spans="1:16">
      <c r="A61">
        <v>58</v>
      </c>
      <c r="B61" s="1">
        <v>42536</v>
      </c>
      <c r="C61" s="2">
        <v>0.76974537037037039</v>
      </c>
      <c r="D61">
        <v>175.5</v>
      </c>
      <c r="E61" t="s">
        <v>22</v>
      </c>
      <c r="F61" t="e">
        <f t="shared" si="0"/>
        <v>#NAME?</v>
      </c>
      <c r="G61" t="s">
        <v>22</v>
      </c>
      <c r="H61" t="s">
        <v>23</v>
      </c>
      <c r="I61" t="s">
        <v>24</v>
      </c>
      <c r="J61" t="s">
        <v>23</v>
      </c>
      <c r="K61" t="s">
        <v>24</v>
      </c>
      <c r="L61" t="e">
        <f t="shared" si="1"/>
        <v>#NAME?</v>
      </c>
      <c r="M61" t="s">
        <v>23</v>
      </c>
      <c r="N61" t="s">
        <v>52</v>
      </c>
      <c r="O61" s="5">
        <f t="shared" si="3"/>
        <v>158</v>
      </c>
      <c r="P61" s="6">
        <f t="shared" si="2"/>
        <v>154.75666666666666</v>
      </c>
    </row>
    <row r="62" spans="1:16">
      <c r="A62">
        <v>59</v>
      </c>
      <c r="B62" s="1">
        <v>42536</v>
      </c>
      <c r="C62" s="2">
        <v>0.7718287037037036</v>
      </c>
      <c r="D62">
        <v>178.1</v>
      </c>
      <c r="E62" t="s">
        <v>22</v>
      </c>
      <c r="F62" t="e">
        <f t="shared" si="0"/>
        <v>#NAME?</v>
      </c>
      <c r="G62" t="s">
        <v>22</v>
      </c>
      <c r="H62" t="s">
        <v>23</v>
      </c>
      <c r="I62" t="s">
        <v>24</v>
      </c>
      <c r="J62" t="s">
        <v>23</v>
      </c>
      <c r="K62" t="s">
        <v>24</v>
      </c>
      <c r="L62" t="e">
        <f t="shared" si="1"/>
        <v>#NAME?</v>
      </c>
      <c r="M62" t="s">
        <v>23</v>
      </c>
      <c r="N62" t="s">
        <v>52</v>
      </c>
      <c r="O62" s="5">
        <f t="shared" si="3"/>
        <v>161</v>
      </c>
      <c r="P62" s="6">
        <f t="shared" si="2"/>
        <v>157.25833333333333</v>
      </c>
    </row>
    <row r="63" spans="1:16">
      <c r="A63">
        <v>60</v>
      </c>
      <c r="B63" s="1">
        <v>42536</v>
      </c>
      <c r="C63" s="2">
        <v>0.77391203703703704</v>
      </c>
      <c r="D63">
        <v>180.6</v>
      </c>
      <c r="E63" t="s">
        <v>22</v>
      </c>
      <c r="F63" t="e">
        <f t="shared" si="0"/>
        <v>#NAME?</v>
      </c>
      <c r="G63" t="s">
        <v>22</v>
      </c>
      <c r="H63" t="s">
        <v>23</v>
      </c>
      <c r="I63" t="s">
        <v>24</v>
      </c>
      <c r="J63" t="s">
        <v>23</v>
      </c>
      <c r="K63" t="s">
        <v>24</v>
      </c>
      <c r="L63" t="e">
        <f t="shared" si="1"/>
        <v>#NAME?</v>
      </c>
      <c r="M63" t="s">
        <v>23</v>
      </c>
      <c r="N63" t="s">
        <v>52</v>
      </c>
      <c r="O63" s="5">
        <f t="shared" si="3"/>
        <v>164</v>
      </c>
      <c r="P63" s="6">
        <f t="shared" si="2"/>
        <v>159.85666666666665</v>
      </c>
    </row>
    <row r="64" spans="1:16">
      <c r="A64">
        <v>61</v>
      </c>
      <c r="B64" s="1">
        <v>42536</v>
      </c>
      <c r="C64" s="2">
        <v>0.77599537037037036</v>
      </c>
      <c r="D64">
        <v>183.1</v>
      </c>
      <c r="E64" t="s">
        <v>22</v>
      </c>
      <c r="F64" t="e">
        <f t="shared" si="0"/>
        <v>#NAME?</v>
      </c>
      <c r="G64" t="s">
        <v>22</v>
      </c>
      <c r="H64" t="s">
        <v>23</v>
      </c>
      <c r="I64" t="s">
        <v>24</v>
      </c>
      <c r="J64" t="s">
        <v>23</v>
      </c>
      <c r="K64" t="s">
        <v>24</v>
      </c>
      <c r="L64" t="e">
        <f t="shared" si="1"/>
        <v>#NAME?</v>
      </c>
      <c r="M64" t="s">
        <v>23</v>
      </c>
      <c r="N64" t="s">
        <v>52</v>
      </c>
      <c r="O64" s="5">
        <f t="shared" si="3"/>
        <v>167</v>
      </c>
      <c r="P64" s="6">
        <f t="shared" si="2"/>
        <v>162.35833333333332</v>
      </c>
    </row>
    <row r="65" spans="1:16">
      <c r="A65">
        <v>62</v>
      </c>
      <c r="B65" s="1">
        <v>42536</v>
      </c>
      <c r="C65" s="2">
        <v>0.77807870370370369</v>
      </c>
      <c r="D65">
        <v>185.6</v>
      </c>
      <c r="E65" t="s">
        <v>22</v>
      </c>
      <c r="F65" t="e">
        <f t="shared" si="0"/>
        <v>#NAME?</v>
      </c>
      <c r="G65" t="s">
        <v>22</v>
      </c>
      <c r="H65" t="s">
        <v>23</v>
      </c>
      <c r="I65" t="s">
        <v>24</v>
      </c>
      <c r="J65" t="s">
        <v>23</v>
      </c>
      <c r="K65" t="s">
        <v>24</v>
      </c>
      <c r="L65" t="e">
        <f t="shared" si="1"/>
        <v>#NAME?</v>
      </c>
      <c r="M65" t="s">
        <v>23</v>
      </c>
      <c r="N65" t="s">
        <v>52</v>
      </c>
      <c r="O65" s="5">
        <f t="shared" si="3"/>
        <v>170</v>
      </c>
      <c r="P65" s="6">
        <f t="shared" si="2"/>
        <v>164.95666666666665</v>
      </c>
    </row>
    <row r="66" spans="1:16">
      <c r="A66">
        <v>63</v>
      </c>
      <c r="B66" s="1">
        <v>42536</v>
      </c>
      <c r="C66" s="2">
        <v>0.78016203703703713</v>
      </c>
      <c r="D66">
        <v>188.1</v>
      </c>
      <c r="E66" t="s">
        <v>22</v>
      </c>
      <c r="F66" t="e">
        <f t="shared" si="0"/>
        <v>#NAME?</v>
      </c>
      <c r="G66" t="s">
        <v>22</v>
      </c>
      <c r="H66" t="s">
        <v>23</v>
      </c>
      <c r="I66" t="s">
        <v>24</v>
      </c>
      <c r="J66" t="s">
        <v>23</v>
      </c>
      <c r="K66" t="s">
        <v>24</v>
      </c>
      <c r="L66" t="e">
        <f t="shared" si="1"/>
        <v>#NAME?</v>
      </c>
      <c r="M66" t="s">
        <v>23</v>
      </c>
      <c r="N66" t="s">
        <v>52</v>
      </c>
      <c r="O66" s="5">
        <f t="shared" si="3"/>
        <v>173</v>
      </c>
      <c r="P66" s="6">
        <f t="shared" si="2"/>
        <v>167.75333333333333</v>
      </c>
    </row>
    <row r="67" spans="1:16">
      <c r="A67">
        <v>64</v>
      </c>
      <c r="B67" s="1">
        <v>42536</v>
      </c>
      <c r="C67" s="2">
        <v>0.78224537037037034</v>
      </c>
      <c r="D67">
        <v>190.5</v>
      </c>
      <c r="E67" t="s">
        <v>22</v>
      </c>
      <c r="F67" t="e">
        <f t="shared" si="0"/>
        <v>#NAME?</v>
      </c>
      <c r="G67" t="s">
        <v>22</v>
      </c>
      <c r="H67" t="s">
        <v>23</v>
      </c>
      <c r="I67" t="s">
        <v>24</v>
      </c>
      <c r="J67" t="s">
        <v>23</v>
      </c>
      <c r="K67" t="s">
        <v>24</v>
      </c>
      <c r="L67" t="e">
        <f t="shared" si="1"/>
        <v>#NAME?</v>
      </c>
      <c r="M67" t="s">
        <v>23</v>
      </c>
      <c r="N67" t="s">
        <v>52</v>
      </c>
      <c r="O67" s="5">
        <f t="shared" si="3"/>
        <v>176</v>
      </c>
      <c r="P67" s="6">
        <f t="shared" si="2"/>
        <v>170.25833333333333</v>
      </c>
    </row>
    <row r="68" spans="1:16">
      <c r="A68">
        <v>65</v>
      </c>
      <c r="B68" s="1">
        <v>42536</v>
      </c>
      <c r="C68" s="2">
        <v>0.78432870370370367</v>
      </c>
      <c r="D68">
        <v>193.1</v>
      </c>
      <c r="E68" t="s">
        <v>22</v>
      </c>
      <c r="F68" t="e">
        <f t="shared" ref="F68:F131" si="4">-OL</f>
        <v>#NAME?</v>
      </c>
      <c r="G68" t="s">
        <v>22</v>
      </c>
      <c r="H68" t="s">
        <v>23</v>
      </c>
      <c r="I68" t="s">
        <v>24</v>
      </c>
      <c r="J68" t="s">
        <v>23</v>
      </c>
      <c r="K68" t="s">
        <v>24</v>
      </c>
      <c r="L68" t="e">
        <f t="shared" ref="L68:L131" si="5">+OL</f>
        <v>#NAME?</v>
      </c>
      <c r="M68" t="s">
        <v>23</v>
      </c>
      <c r="N68" t="s">
        <v>52</v>
      </c>
      <c r="O68" s="5">
        <f t="shared" si="3"/>
        <v>179</v>
      </c>
      <c r="P68" s="6">
        <f t="shared" si="2"/>
        <v>172.85666666666665</v>
      </c>
    </row>
    <row r="69" spans="1:16">
      <c r="A69">
        <v>66</v>
      </c>
      <c r="B69" s="1">
        <v>42536</v>
      </c>
      <c r="C69" s="2">
        <v>0.78641203703703699</v>
      </c>
      <c r="D69">
        <v>195.7</v>
      </c>
      <c r="E69" t="s">
        <v>22</v>
      </c>
      <c r="F69" t="e">
        <f t="shared" si="4"/>
        <v>#NAME?</v>
      </c>
      <c r="G69" t="s">
        <v>22</v>
      </c>
      <c r="H69" t="s">
        <v>23</v>
      </c>
      <c r="I69" t="s">
        <v>24</v>
      </c>
      <c r="J69" t="s">
        <v>23</v>
      </c>
      <c r="K69" t="s">
        <v>24</v>
      </c>
      <c r="L69" t="e">
        <f t="shared" si="5"/>
        <v>#NAME?</v>
      </c>
      <c r="M69" t="s">
        <v>23</v>
      </c>
      <c r="N69" t="s">
        <v>52</v>
      </c>
      <c r="O69" s="5">
        <f t="shared" si="3"/>
        <v>182</v>
      </c>
      <c r="P69" s="6">
        <f t="shared" si="2"/>
        <v>175.45666666666665</v>
      </c>
    </row>
    <row r="70" spans="1:16">
      <c r="A70">
        <v>67</v>
      </c>
      <c r="B70" s="1">
        <v>42536</v>
      </c>
      <c r="C70" s="2">
        <v>0.78849537037037043</v>
      </c>
      <c r="D70">
        <v>198.1</v>
      </c>
      <c r="E70" t="s">
        <v>22</v>
      </c>
      <c r="F70" t="e">
        <f t="shared" si="4"/>
        <v>#NAME?</v>
      </c>
      <c r="G70" t="s">
        <v>22</v>
      </c>
      <c r="H70" t="s">
        <v>23</v>
      </c>
      <c r="I70" t="s">
        <v>24</v>
      </c>
      <c r="J70" t="s">
        <v>23</v>
      </c>
      <c r="K70" t="s">
        <v>24</v>
      </c>
      <c r="L70" t="e">
        <f t="shared" si="5"/>
        <v>#NAME?</v>
      </c>
      <c r="M70" t="s">
        <v>23</v>
      </c>
      <c r="N70" t="s">
        <v>52</v>
      </c>
      <c r="O70" s="5">
        <f t="shared" si="3"/>
        <v>185</v>
      </c>
      <c r="P70" s="6">
        <f t="shared" si="2"/>
        <v>178.05666666666664</v>
      </c>
    </row>
    <row r="71" spans="1:16">
      <c r="A71">
        <v>68</v>
      </c>
      <c r="B71" s="1">
        <v>42536</v>
      </c>
      <c r="C71" s="2">
        <v>0.79057870370370376</v>
      </c>
      <c r="D71">
        <v>200.8</v>
      </c>
      <c r="E71" t="s">
        <v>22</v>
      </c>
      <c r="F71" t="e">
        <f t="shared" si="4"/>
        <v>#NAME?</v>
      </c>
      <c r="G71" t="s">
        <v>22</v>
      </c>
      <c r="H71" t="s">
        <v>23</v>
      </c>
      <c r="I71" t="s">
        <v>24</v>
      </c>
      <c r="J71" t="s">
        <v>23</v>
      </c>
      <c r="K71" t="s">
        <v>24</v>
      </c>
      <c r="L71" t="e">
        <f t="shared" si="5"/>
        <v>#NAME?</v>
      </c>
      <c r="M71" t="s">
        <v>23</v>
      </c>
      <c r="N71" t="s">
        <v>52</v>
      </c>
      <c r="O71" s="5">
        <f t="shared" si="3"/>
        <v>188</v>
      </c>
      <c r="P71" s="6">
        <f t="shared" si="2"/>
        <v>180.55833333333331</v>
      </c>
    </row>
    <row r="72" spans="1:16">
      <c r="A72">
        <v>69</v>
      </c>
      <c r="B72" s="1">
        <v>42536</v>
      </c>
      <c r="C72" s="2">
        <v>0.79266203703703697</v>
      </c>
      <c r="D72">
        <v>203.3</v>
      </c>
      <c r="E72" t="s">
        <v>22</v>
      </c>
      <c r="F72" t="e">
        <f t="shared" si="4"/>
        <v>#NAME?</v>
      </c>
      <c r="G72" t="s">
        <v>22</v>
      </c>
      <c r="H72" t="s">
        <v>23</v>
      </c>
      <c r="I72" t="s">
        <v>24</v>
      </c>
      <c r="J72" t="s">
        <v>23</v>
      </c>
      <c r="K72" t="s">
        <v>24</v>
      </c>
      <c r="L72" t="e">
        <f t="shared" si="5"/>
        <v>#NAME?</v>
      </c>
      <c r="M72" t="s">
        <v>23</v>
      </c>
      <c r="N72" t="s">
        <v>52</v>
      </c>
      <c r="O72" s="5">
        <f t="shared" si="3"/>
        <v>191</v>
      </c>
      <c r="P72" s="6">
        <f t="shared" si="2"/>
        <v>183.05833333333331</v>
      </c>
    </row>
    <row r="73" spans="1:16">
      <c r="A73">
        <v>70</v>
      </c>
      <c r="B73" s="1">
        <v>42536</v>
      </c>
      <c r="C73" s="2">
        <v>0.7947453703703703</v>
      </c>
      <c r="D73">
        <v>205.8</v>
      </c>
      <c r="E73" t="s">
        <v>22</v>
      </c>
      <c r="F73" t="e">
        <f t="shared" si="4"/>
        <v>#NAME?</v>
      </c>
      <c r="G73" t="s">
        <v>22</v>
      </c>
      <c r="H73" t="s">
        <v>23</v>
      </c>
      <c r="I73" t="s">
        <v>24</v>
      </c>
      <c r="J73" t="s">
        <v>23</v>
      </c>
      <c r="K73" t="s">
        <v>24</v>
      </c>
      <c r="L73" t="e">
        <f t="shared" si="5"/>
        <v>#NAME?</v>
      </c>
      <c r="M73" t="s">
        <v>23</v>
      </c>
      <c r="N73" t="s">
        <v>52</v>
      </c>
      <c r="O73" s="5">
        <f t="shared" si="3"/>
        <v>194</v>
      </c>
      <c r="P73" s="6">
        <f t="shared" si="2"/>
        <v>185.55833333333331</v>
      </c>
    </row>
    <row r="74" spans="1:16">
      <c r="A74">
        <v>71</v>
      </c>
      <c r="B74" s="1">
        <v>42536</v>
      </c>
      <c r="C74" s="2">
        <v>0.79682870370370373</v>
      </c>
      <c r="D74">
        <v>208.2</v>
      </c>
      <c r="E74" t="s">
        <v>22</v>
      </c>
      <c r="F74" t="e">
        <f t="shared" si="4"/>
        <v>#NAME?</v>
      </c>
      <c r="G74" t="s">
        <v>22</v>
      </c>
      <c r="H74" t="s">
        <v>23</v>
      </c>
      <c r="I74" t="s">
        <v>24</v>
      </c>
      <c r="J74" t="s">
        <v>23</v>
      </c>
      <c r="K74" t="s">
        <v>24</v>
      </c>
      <c r="L74" t="e">
        <f t="shared" si="5"/>
        <v>#NAME?</v>
      </c>
      <c r="M74" t="s">
        <v>23</v>
      </c>
      <c r="N74" t="s">
        <v>52</v>
      </c>
      <c r="O74" s="5">
        <f t="shared" si="3"/>
        <v>197</v>
      </c>
      <c r="P74" s="6">
        <f t="shared" si="2"/>
        <v>188.05833333333331</v>
      </c>
    </row>
    <row r="75" spans="1:16">
      <c r="A75">
        <v>72</v>
      </c>
      <c r="B75" s="1">
        <v>42536</v>
      </c>
      <c r="C75" s="2">
        <v>0.79891203703703706</v>
      </c>
      <c r="D75">
        <v>210.6</v>
      </c>
      <c r="E75" t="s">
        <v>22</v>
      </c>
      <c r="F75" t="e">
        <f t="shared" si="4"/>
        <v>#NAME?</v>
      </c>
      <c r="G75" t="s">
        <v>22</v>
      </c>
      <c r="H75" t="s">
        <v>23</v>
      </c>
      <c r="I75" t="s">
        <v>24</v>
      </c>
      <c r="J75" t="s">
        <v>23</v>
      </c>
      <c r="K75" t="s">
        <v>24</v>
      </c>
      <c r="L75" t="e">
        <f t="shared" si="5"/>
        <v>#NAME?</v>
      </c>
      <c r="M75" t="s">
        <v>23</v>
      </c>
      <c r="N75" t="s">
        <v>52</v>
      </c>
      <c r="O75" s="5">
        <f t="shared" si="3"/>
        <v>200</v>
      </c>
      <c r="P75" s="6">
        <f t="shared" si="2"/>
        <v>190.45999999999998</v>
      </c>
    </row>
    <row r="76" spans="1:16">
      <c r="A76">
        <v>73</v>
      </c>
      <c r="B76" s="1">
        <v>42536</v>
      </c>
      <c r="C76" s="2">
        <v>0.80099537037037039</v>
      </c>
      <c r="D76">
        <v>213.5</v>
      </c>
      <c r="E76" t="s">
        <v>22</v>
      </c>
      <c r="F76" t="e">
        <f t="shared" si="4"/>
        <v>#NAME?</v>
      </c>
      <c r="G76" t="s">
        <v>22</v>
      </c>
      <c r="H76" t="s">
        <v>23</v>
      </c>
      <c r="I76" t="s">
        <v>24</v>
      </c>
      <c r="J76" t="s">
        <v>23</v>
      </c>
      <c r="K76" t="s">
        <v>24</v>
      </c>
      <c r="L76" t="e">
        <f t="shared" si="5"/>
        <v>#NAME?</v>
      </c>
      <c r="M76" t="s">
        <v>23</v>
      </c>
      <c r="N76" t="s">
        <v>52</v>
      </c>
      <c r="O76" s="5">
        <f t="shared" si="3"/>
        <v>203</v>
      </c>
      <c r="P76" s="6">
        <f t="shared" si="2"/>
        <v>193.05666666666664</v>
      </c>
    </row>
    <row r="77" spans="1:16">
      <c r="A77">
        <v>74</v>
      </c>
      <c r="B77" s="1">
        <v>42536</v>
      </c>
      <c r="C77" s="2">
        <v>0.8030787037037036</v>
      </c>
      <c r="D77">
        <v>216.4</v>
      </c>
      <c r="E77" t="s">
        <v>22</v>
      </c>
      <c r="F77" t="e">
        <f t="shared" si="4"/>
        <v>#NAME?</v>
      </c>
      <c r="G77" t="s">
        <v>22</v>
      </c>
      <c r="H77" t="s">
        <v>23</v>
      </c>
      <c r="I77" t="s">
        <v>24</v>
      </c>
      <c r="J77" t="s">
        <v>23</v>
      </c>
      <c r="K77" t="s">
        <v>24</v>
      </c>
      <c r="L77" t="e">
        <f t="shared" si="5"/>
        <v>#NAME?</v>
      </c>
      <c r="M77" t="s">
        <v>23</v>
      </c>
      <c r="N77" t="s">
        <v>52</v>
      </c>
      <c r="O77" s="5">
        <f t="shared" si="3"/>
        <v>206</v>
      </c>
      <c r="P77" s="6">
        <f t="shared" ref="P77:P140" si="6">D68+($O$2*(D69-D68))</f>
        <v>195.65666666666664</v>
      </c>
    </row>
    <row r="78" spans="1:16">
      <c r="A78">
        <v>75</v>
      </c>
      <c r="B78" s="1">
        <v>42536</v>
      </c>
      <c r="C78" s="2">
        <v>0.80516203703703704</v>
      </c>
      <c r="D78">
        <v>218.8</v>
      </c>
      <c r="E78" t="s">
        <v>22</v>
      </c>
      <c r="F78" t="e">
        <f t="shared" si="4"/>
        <v>#NAME?</v>
      </c>
      <c r="G78" t="s">
        <v>22</v>
      </c>
      <c r="H78" t="s">
        <v>23</v>
      </c>
      <c r="I78" t="s">
        <v>24</v>
      </c>
      <c r="J78" t="s">
        <v>23</v>
      </c>
      <c r="K78" t="s">
        <v>24</v>
      </c>
      <c r="L78" t="e">
        <f t="shared" si="5"/>
        <v>#NAME?</v>
      </c>
      <c r="M78" t="s">
        <v>23</v>
      </c>
      <c r="N78" t="s">
        <v>52</v>
      </c>
      <c r="O78" s="5">
        <f t="shared" si="3"/>
        <v>209</v>
      </c>
      <c r="P78" s="6">
        <f t="shared" si="6"/>
        <v>198.05999999999997</v>
      </c>
    </row>
    <row r="79" spans="1:16">
      <c r="A79">
        <v>76</v>
      </c>
      <c r="B79" s="1">
        <v>42536</v>
      </c>
      <c r="C79" s="2">
        <v>0.80724537037037036</v>
      </c>
      <c r="D79">
        <v>220.7</v>
      </c>
      <c r="E79" t="s">
        <v>22</v>
      </c>
      <c r="F79" t="e">
        <f t="shared" si="4"/>
        <v>#NAME?</v>
      </c>
      <c r="G79" t="s">
        <v>22</v>
      </c>
      <c r="H79" t="s">
        <v>23</v>
      </c>
      <c r="I79" t="s">
        <v>24</v>
      </c>
      <c r="J79" t="s">
        <v>23</v>
      </c>
      <c r="K79" t="s">
        <v>24</v>
      </c>
      <c r="L79" t="e">
        <f t="shared" si="5"/>
        <v>#NAME?</v>
      </c>
      <c r="M79" t="s">
        <v>23</v>
      </c>
      <c r="N79" t="s">
        <v>52</v>
      </c>
      <c r="O79" s="5">
        <f t="shared" ref="O79:O142" si="7">O78+3</f>
        <v>212</v>
      </c>
      <c r="P79" s="6">
        <f t="shared" si="6"/>
        <v>200.755</v>
      </c>
    </row>
    <row r="80" spans="1:16">
      <c r="A80">
        <v>77</v>
      </c>
      <c r="B80" s="1">
        <v>42536</v>
      </c>
      <c r="C80" s="2">
        <v>0.80932870370370369</v>
      </c>
      <c r="D80">
        <v>223.2</v>
      </c>
      <c r="E80" t="s">
        <v>22</v>
      </c>
      <c r="F80" t="e">
        <f t="shared" si="4"/>
        <v>#NAME?</v>
      </c>
      <c r="G80" t="s">
        <v>22</v>
      </c>
      <c r="H80" t="s">
        <v>23</v>
      </c>
      <c r="I80" t="s">
        <v>24</v>
      </c>
      <c r="J80" t="s">
        <v>23</v>
      </c>
      <c r="K80" t="s">
        <v>24</v>
      </c>
      <c r="L80" t="e">
        <f t="shared" si="5"/>
        <v>#NAME?</v>
      </c>
      <c r="M80" t="s">
        <v>23</v>
      </c>
      <c r="N80" t="s">
        <v>52</v>
      </c>
      <c r="O80" s="5">
        <f t="shared" si="7"/>
        <v>215</v>
      </c>
      <c r="P80" s="6">
        <f t="shared" si="6"/>
        <v>203.25833333333333</v>
      </c>
    </row>
    <row r="81" spans="1:16">
      <c r="A81">
        <v>78</v>
      </c>
      <c r="B81" s="1">
        <v>42536</v>
      </c>
      <c r="C81" s="2">
        <v>0.81141203703703713</v>
      </c>
      <c r="D81">
        <v>226</v>
      </c>
      <c r="E81" t="s">
        <v>22</v>
      </c>
      <c r="F81" t="e">
        <f t="shared" si="4"/>
        <v>#NAME?</v>
      </c>
      <c r="G81" t="s">
        <v>22</v>
      </c>
      <c r="H81" t="s">
        <v>23</v>
      </c>
      <c r="I81" t="s">
        <v>24</v>
      </c>
      <c r="J81" t="s">
        <v>23</v>
      </c>
      <c r="K81" t="s">
        <v>24</v>
      </c>
      <c r="L81" t="e">
        <f t="shared" si="5"/>
        <v>#NAME?</v>
      </c>
      <c r="M81" t="s">
        <v>23</v>
      </c>
      <c r="N81" t="s">
        <v>52</v>
      </c>
      <c r="O81" s="5">
        <f t="shared" si="7"/>
        <v>218</v>
      </c>
      <c r="P81" s="6">
        <f t="shared" si="6"/>
        <v>205.75833333333333</v>
      </c>
    </row>
    <row r="82" spans="1:16">
      <c r="A82">
        <v>79</v>
      </c>
      <c r="B82" s="1">
        <v>42536</v>
      </c>
      <c r="C82" s="2">
        <v>0.81349537037037034</v>
      </c>
      <c r="D82">
        <v>228.4</v>
      </c>
      <c r="E82" t="s">
        <v>22</v>
      </c>
      <c r="F82" t="e">
        <f t="shared" si="4"/>
        <v>#NAME?</v>
      </c>
      <c r="G82" t="s">
        <v>22</v>
      </c>
      <c r="H82" t="s">
        <v>23</v>
      </c>
      <c r="I82" t="s">
        <v>24</v>
      </c>
      <c r="J82" t="s">
        <v>23</v>
      </c>
      <c r="K82" t="s">
        <v>24</v>
      </c>
      <c r="L82" t="e">
        <f t="shared" si="5"/>
        <v>#NAME?</v>
      </c>
      <c r="M82" t="s">
        <v>23</v>
      </c>
      <c r="N82" t="s">
        <v>52</v>
      </c>
      <c r="O82" s="5">
        <f t="shared" si="7"/>
        <v>221</v>
      </c>
      <c r="P82" s="6">
        <f t="shared" si="6"/>
        <v>208.15999999999997</v>
      </c>
    </row>
    <row r="83" spans="1:16">
      <c r="A83">
        <v>80</v>
      </c>
      <c r="B83" s="1">
        <v>42536</v>
      </c>
      <c r="C83" s="2">
        <v>0.81557870370370367</v>
      </c>
      <c r="D83">
        <v>230.8</v>
      </c>
      <c r="E83" t="s">
        <v>22</v>
      </c>
      <c r="F83" t="e">
        <f t="shared" si="4"/>
        <v>#NAME?</v>
      </c>
      <c r="G83" t="s">
        <v>22</v>
      </c>
      <c r="H83" t="s">
        <v>23</v>
      </c>
      <c r="I83" t="s">
        <v>24</v>
      </c>
      <c r="J83" t="s">
        <v>23</v>
      </c>
      <c r="K83" t="s">
        <v>24</v>
      </c>
      <c r="L83" t="e">
        <f t="shared" si="5"/>
        <v>#NAME?</v>
      </c>
      <c r="M83" t="s">
        <v>23</v>
      </c>
      <c r="N83" t="s">
        <v>52</v>
      </c>
      <c r="O83" s="5">
        <f t="shared" si="7"/>
        <v>224</v>
      </c>
      <c r="P83" s="6">
        <f t="shared" si="6"/>
        <v>210.55999999999997</v>
      </c>
    </row>
    <row r="84" spans="1:16">
      <c r="A84">
        <v>81</v>
      </c>
      <c r="B84" s="1">
        <v>42536</v>
      </c>
      <c r="C84" s="2">
        <v>0.81766203703703699</v>
      </c>
      <c r="D84">
        <v>233.2</v>
      </c>
      <c r="E84" t="s">
        <v>22</v>
      </c>
      <c r="F84" t="e">
        <f t="shared" si="4"/>
        <v>#NAME?</v>
      </c>
      <c r="G84" t="s">
        <v>22</v>
      </c>
      <c r="H84" t="s">
        <v>23</v>
      </c>
      <c r="I84" t="s">
        <v>24</v>
      </c>
      <c r="J84" t="s">
        <v>23</v>
      </c>
      <c r="K84" t="s">
        <v>24</v>
      </c>
      <c r="L84" t="e">
        <f t="shared" si="5"/>
        <v>#NAME?</v>
      </c>
      <c r="M84" t="s">
        <v>23</v>
      </c>
      <c r="N84" t="s">
        <v>52</v>
      </c>
      <c r="O84" s="5">
        <f t="shared" si="7"/>
        <v>227</v>
      </c>
      <c r="P84" s="6">
        <f t="shared" si="6"/>
        <v>213.45166666666665</v>
      </c>
    </row>
    <row r="85" spans="1:16">
      <c r="A85">
        <v>82</v>
      </c>
      <c r="B85" s="1">
        <v>42536</v>
      </c>
      <c r="C85" s="2">
        <v>0.81974537037037043</v>
      </c>
      <c r="D85">
        <v>236.1</v>
      </c>
      <c r="E85" t="s">
        <v>22</v>
      </c>
      <c r="F85" t="e">
        <f t="shared" si="4"/>
        <v>#NAME?</v>
      </c>
      <c r="G85" t="s">
        <v>22</v>
      </c>
      <c r="H85" t="s">
        <v>23</v>
      </c>
      <c r="I85" t="s">
        <v>24</v>
      </c>
      <c r="J85" t="s">
        <v>23</v>
      </c>
      <c r="K85" t="s">
        <v>24</v>
      </c>
      <c r="L85" t="e">
        <f t="shared" si="5"/>
        <v>#NAME?</v>
      </c>
      <c r="M85" t="s">
        <v>23</v>
      </c>
      <c r="N85" t="s">
        <v>52</v>
      </c>
      <c r="O85" s="5">
        <f t="shared" si="7"/>
        <v>230</v>
      </c>
      <c r="P85" s="6">
        <f t="shared" si="6"/>
        <v>216.35166666666666</v>
      </c>
    </row>
    <row r="86" spans="1:16">
      <c r="A86">
        <v>83</v>
      </c>
      <c r="B86" s="1">
        <v>42536</v>
      </c>
      <c r="C86" s="2">
        <v>0.82182870370370376</v>
      </c>
      <c r="D86">
        <v>238</v>
      </c>
      <c r="E86" t="s">
        <v>22</v>
      </c>
      <c r="F86" t="e">
        <f t="shared" si="4"/>
        <v>#NAME?</v>
      </c>
      <c r="G86" t="s">
        <v>22</v>
      </c>
      <c r="H86" t="s">
        <v>23</v>
      </c>
      <c r="I86" t="s">
        <v>24</v>
      </c>
      <c r="J86" t="s">
        <v>23</v>
      </c>
      <c r="K86" t="s">
        <v>24</v>
      </c>
      <c r="L86" t="e">
        <f t="shared" si="5"/>
        <v>#NAME?</v>
      </c>
      <c r="M86" t="s">
        <v>23</v>
      </c>
      <c r="N86" t="s">
        <v>52</v>
      </c>
      <c r="O86" s="5">
        <f t="shared" si="7"/>
        <v>233</v>
      </c>
      <c r="P86" s="6">
        <f t="shared" si="6"/>
        <v>218.76</v>
      </c>
    </row>
    <row r="87" spans="1:16">
      <c r="A87">
        <v>84</v>
      </c>
      <c r="B87" s="1">
        <v>42536</v>
      </c>
      <c r="C87" s="2">
        <v>0.82391203703703697</v>
      </c>
      <c r="D87">
        <v>240.9</v>
      </c>
      <c r="E87" t="s">
        <v>22</v>
      </c>
      <c r="F87" t="e">
        <f t="shared" si="4"/>
        <v>#NAME?</v>
      </c>
      <c r="G87" t="s">
        <v>22</v>
      </c>
      <c r="H87" t="s">
        <v>23</v>
      </c>
      <c r="I87" t="s">
        <v>24</v>
      </c>
      <c r="J87" t="s">
        <v>23</v>
      </c>
      <c r="K87" t="s">
        <v>24</v>
      </c>
      <c r="L87" t="e">
        <f t="shared" si="5"/>
        <v>#NAME?</v>
      </c>
      <c r="M87" t="s">
        <v>23</v>
      </c>
      <c r="N87" t="s">
        <v>52</v>
      </c>
      <c r="O87" s="5">
        <f t="shared" si="7"/>
        <v>236</v>
      </c>
      <c r="P87" s="6">
        <f t="shared" si="6"/>
        <v>220.66833333333332</v>
      </c>
    </row>
    <row r="88" spans="1:16">
      <c r="A88">
        <v>85</v>
      </c>
      <c r="B88" s="1">
        <v>42536</v>
      </c>
      <c r="C88" s="2">
        <v>0.8259953703703703</v>
      </c>
      <c r="D88">
        <v>243.3</v>
      </c>
      <c r="E88" t="s">
        <v>22</v>
      </c>
      <c r="F88" t="e">
        <f t="shared" si="4"/>
        <v>#NAME?</v>
      </c>
      <c r="G88" t="s">
        <v>22</v>
      </c>
      <c r="H88" t="s">
        <v>23</v>
      </c>
      <c r="I88" t="s">
        <v>24</v>
      </c>
      <c r="J88" t="s">
        <v>23</v>
      </c>
      <c r="K88" t="s">
        <v>24</v>
      </c>
      <c r="L88" t="e">
        <f t="shared" si="5"/>
        <v>#NAME?</v>
      </c>
      <c r="M88" t="s">
        <v>23</v>
      </c>
      <c r="N88" t="s">
        <v>52</v>
      </c>
      <c r="O88" s="5">
        <f t="shared" si="7"/>
        <v>239</v>
      </c>
      <c r="P88" s="6">
        <f t="shared" si="6"/>
        <v>223.1583333333333</v>
      </c>
    </row>
    <row r="89" spans="1:16">
      <c r="A89">
        <v>86</v>
      </c>
      <c r="B89" s="1">
        <v>42536</v>
      </c>
      <c r="C89" s="2">
        <v>0.82807870370370373</v>
      </c>
      <c r="D89">
        <v>245.7</v>
      </c>
      <c r="E89" t="s">
        <v>22</v>
      </c>
      <c r="F89" t="e">
        <f t="shared" si="4"/>
        <v>#NAME?</v>
      </c>
      <c r="G89" t="s">
        <v>22</v>
      </c>
      <c r="H89" t="s">
        <v>23</v>
      </c>
      <c r="I89" t="s">
        <v>24</v>
      </c>
      <c r="J89" t="s">
        <v>23</v>
      </c>
      <c r="K89" t="s">
        <v>24</v>
      </c>
      <c r="L89" t="e">
        <f t="shared" si="5"/>
        <v>#NAME?</v>
      </c>
      <c r="M89" t="s">
        <v>23</v>
      </c>
      <c r="N89" t="s">
        <v>52</v>
      </c>
      <c r="O89" s="5">
        <f t="shared" si="7"/>
        <v>242</v>
      </c>
      <c r="P89" s="6">
        <f t="shared" si="6"/>
        <v>225.95333333333332</v>
      </c>
    </row>
    <row r="90" spans="1:16">
      <c r="A90">
        <v>87</v>
      </c>
      <c r="B90" s="1">
        <v>42536</v>
      </c>
      <c r="C90" s="2">
        <v>0.83016203703703706</v>
      </c>
      <c r="D90">
        <v>248.1</v>
      </c>
      <c r="E90" t="s">
        <v>22</v>
      </c>
      <c r="F90" t="e">
        <f t="shared" si="4"/>
        <v>#NAME?</v>
      </c>
      <c r="G90" t="s">
        <v>22</v>
      </c>
      <c r="H90" t="s">
        <v>23</v>
      </c>
      <c r="I90" t="s">
        <v>24</v>
      </c>
      <c r="J90" t="s">
        <v>23</v>
      </c>
      <c r="K90" t="s">
        <v>24</v>
      </c>
      <c r="L90" t="e">
        <f t="shared" si="5"/>
        <v>#NAME?</v>
      </c>
      <c r="M90" t="s">
        <v>23</v>
      </c>
      <c r="N90" t="s">
        <v>52</v>
      </c>
      <c r="O90" s="5">
        <f t="shared" si="7"/>
        <v>245</v>
      </c>
      <c r="P90" s="6">
        <f t="shared" si="6"/>
        <v>228.35999999999999</v>
      </c>
    </row>
    <row r="91" spans="1:16">
      <c r="A91">
        <v>88</v>
      </c>
      <c r="B91" s="1">
        <v>42536</v>
      </c>
      <c r="C91" s="2">
        <v>0.83224537037037039</v>
      </c>
      <c r="D91">
        <v>250.9</v>
      </c>
      <c r="E91" t="s">
        <v>22</v>
      </c>
      <c r="F91" t="e">
        <f t="shared" si="4"/>
        <v>#NAME?</v>
      </c>
      <c r="G91" t="s">
        <v>22</v>
      </c>
      <c r="H91" t="s">
        <v>23</v>
      </c>
      <c r="I91" t="s">
        <v>24</v>
      </c>
      <c r="J91" t="s">
        <v>23</v>
      </c>
      <c r="K91" t="s">
        <v>24</v>
      </c>
      <c r="L91" t="e">
        <f t="shared" si="5"/>
        <v>#NAME?</v>
      </c>
      <c r="M91" t="s">
        <v>23</v>
      </c>
      <c r="N91" t="s">
        <v>52</v>
      </c>
      <c r="O91" s="5">
        <f t="shared" si="7"/>
        <v>248</v>
      </c>
      <c r="P91" s="6">
        <f t="shared" si="6"/>
        <v>230.76</v>
      </c>
    </row>
    <row r="92" spans="1:16">
      <c r="A92">
        <v>89</v>
      </c>
      <c r="B92" s="1">
        <v>42536</v>
      </c>
      <c r="C92" s="2">
        <v>0.8343287037037036</v>
      </c>
      <c r="D92">
        <v>253.3</v>
      </c>
      <c r="E92" t="s">
        <v>22</v>
      </c>
      <c r="F92" t="e">
        <f t="shared" si="4"/>
        <v>#NAME?</v>
      </c>
      <c r="G92" t="s">
        <v>22</v>
      </c>
      <c r="H92" t="s">
        <v>23</v>
      </c>
      <c r="I92" t="s">
        <v>24</v>
      </c>
      <c r="J92" t="s">
        <v>23</v>
      </c>
      <c r="K92" t="s">
        <v>24</v>
      </c>
      <c r="L92" t="e">
        <f t="shared" si="5"/>
        <v>#NAME?</v>
      </c>
      <c r="M92" t="s">
        <v>23</v>
      </c>
      <c r="N92" t="s">
        <v>52</v>
      </c>
      <c r="O92" s="5">
        <f t="shared" si="7"/>
        <v>251</v>
      </c>
      <c r="P92" s="6">
        <f t="shared" si="6"/>
        <v>233.15999999999997</v>
      </c>
    </row>
    <row r="93" spans="1:16">
      <c r="A93">
        <v>90</v>
      </c>
      <c r="B93" s="1">
        <v>42536</v>
      </c>
      <c r="C93" s="2">
        <v>0.83641203703703704</v>
      </c>
      <c r="D93">
        <v>255.7</v>
      </c>
      <c r="E93" t="s">
        <v>22</v>
      </c>
      <c r="F93" t="e">
        <f t="shared" si="4"/>
        <v>#NAME?</v>
      </c>
      <c r="G93" t="s">
        <v>22</v>
      </c>
      <c r="H93" t="s">
        <v>23</v>
      </c>
      <c r="I93" t="s">
        <v>24</v>
      </c>
      <c r="J93" t="s">
        <v>23</v>
      </c>
      <c r="K93" t="s">
        <v>24</v>
      </c>
      <c r="L93" t="e">
        <f t="shared" si="5"/>
        <v>#NAME?</v>
      </c>
      <c r="M93" t="s">
        <v>23</v>
      </c>
      <c r="N93" t="s">
        <v>52</v>
      </c>
      <c r="O93" s="5">
        <f t="shared" si="7"/>
        <v>254</v>
      </c>
      <c r="P93" s="6">
        <f t="shared" si="6"/>
        <v>236.05166666666665</v>
      </c>
    </row>
    <row r="94" spans="1:16">
      <c r="A94">
        <v>91</v>
      </c>
      <c r="B94" s="1">
        <v>42536</v>
      </c>
      <c r="C94" s="2">
        <v>0.83849537037037036</v>
      </c>
      <c r="D94">
        <v>258.10000000000002</v>
      </c>
      <c r="E94" t="s">
        <v>22</v>
      </c>
      <c r="F94" t="e">
        <f t="shared" si="4"/>
        <v>#NAME?</v>
      </c>
      <c r="G94" t="s">
        <v>22</v>
      </c>
      <c r="H94" t="s">
        <v>23</v>
      </c>
      <c r="I94" t="s">
        <v>24</v>
      </c>
      <c r="J94" t="s">
        <v>23</v>
      </c>
      <c r="K94" t="s">
        <v>24</v>
      </c>
      <c r="L94" t="e">
        <f t="shared" si="5"/>
        <v>#NAME?</v>
      </c>
      <c r="M94" t="s">
        <v>23</v>
      </c>
      <c r="N94" t="s">
        <v>52</v>
      </c>
      <c r="O94" s="5">
        <f t="shared" si="7"/>
        <v>257</v>
      </c>
      <c r="P94" s="6">
        <f t="shared" si="6"/>
        <v>237.96833333333333</v>
      </c>
    </row>
    <row r="95" spans="1:16">
      <c r="A95">
        <v>92</v>
      </c>
      <c r="B95" s="1">
        <v>42536</v>
      </c>
      <c r="C95" s="2">
        <v>0.84057870370370369</v>
      </c>
      <c r="D95">
        <v>260.39999999999998</v>
      </c>
      <c r="E95" t="s">
        <v>22</v>
      </c>
      <c r="F95" t="e">
        <f t="shared" si="4"/>
        <v>#NAME?</v>
      </c>
      <c r="G95" t="s">
        <v>22</v>
      </c>
      <c r="H95" t="s">
        <v>23</v>
      </c>
      <c r="I95" t="s">
        <v>24</v>
      </c>
      <c r="J95" t="s">
        <v>23</v>
      </c>
      <c r="K95" t="s">
        <v>24</v>
      </c>
      <c r="L95" t="e">
        <f t="shared" si="5"/>
        <v>#NAME?</v>
      </c>
      <c r="M95" t="s">
        <v>23</v>
      </c>
      <c r="N95" t="s">
        <v>52</v>
      </c>
      <c r="O95" s="5">
        <f t="shared" si="7"/>
        <v>260</v>
      </c>
      <c r="P95" s="6">
        <f t="shared" si="6"/>
        <v>240.85166666666666</v>
      </c>
    </row>
    <row r="96" spans="1:16">
      <c r="A96">
        <v>93</v>
      </c>
      <c r="B96" s="1">
        <v>42536</v>
      </c>
      <c r="C96" s="2">
        <v>0.84266203703703713</v>
      </c>
      <c r="D96">
        <v>262.8</v>
      </c>
      <c r="E96" t="s">
        <v>22</v>
      </c>
      <c r="F96" t="e">
        <f t="shared" si="4"/>
        <v>#NAME?</v>
      </c>
      <c r="G96" t="s">
        <v>22</v>
      </c>
      <c r="H96" t="s">
        <v>23</v>
      </c>
      <c r="I96" t="s">
        <v>24</v>
      </c>
      <c r="J96" t="s">
        <v>23</v>
      </c>
      <c r="K96" t="s">
        <v>24</v>
      </c>
      <c r="L96" t="e">
        <f t="shared" si="5"/>
        <v>#NAME?</v>
      </c>
      <c r="M96" t="s">
        <v>23</v>
      </c>
      <c r="N96" t="s">
        <v>52</v>
      </c>
      <c r="O96" s="5">
        <f t="shared" si="7"/>
        <v>263</v>
      </c>
      <c r="P96" s="6">
        <f t="shared" si="6"/>
        <v>243.26</v>
      </c>
    </row>
    <row r="97" spans="1:16">
      <c r="A97">
        <v>94</v>
      </c>
      <c r="B97" s="1">
        <v>42536</v>
      </c>
      <c r="C97" s="2">
        <v>0.84474537037037034</v>
      </c>
      <c r="D97">
        <v>265.2</v>
      </c>
      <c r="E97" t="s">
        <v>22</v>
      </c>
      <c r="F97" t="e">
        <f t="shared" si="4"/>
        <v>#NAME?</v>
      </c>
      <c r="G97" t="s">
        <v>22</v>
      </c>
      <c r="H97" t="s">
        <v>23</v>
      </c>
      <c r="I97" t="s">
        <v>24</v>
      </c>
      <c r="J97" t="s">
        <v>23</v>
      </c>
      <c r="K97" t="s">
        <v>24</v>
      </c>
      <c r="L97" t="e">
        <f t="shared" si="5"/>
        <v>#NAME?</v>
      </c>
      <c r="M97" t="s">
        <v>23</v>
      </c>
      <c r="N97" t="s">
        <v>52</v>
      </c>
      <c r="O97" s="5">
        <f t="shared" si="7"/>
        <v>266</v>
      </c>
      <c r="P97" s="6">
        <f t="shared" si="6"/>
        <v>245.65999999999997</v>
      </c>
    </row>
    <row r="98" spans="1:16">
      <c r="A98">
        <v>95</v>
      </c>
      <c r="B98" s="1">
        <v>42536</v>
      </c>
      <c r="C98" s="2">
        <v>0.84682870370370367</v>
      </c>
      <c r="D98">
        <v>267.5</v>
      </c>
      <c r="E98" t="s">
        <v>22</v>
      </c>
      <c r="F98" t="e">
        <f t="shared" si="4"/>
        <v>#NAME?</v>
      </c>
      <c r="G98" t="s">
        <v>22</v>
      </c>
      <c r="H98" t="s">
        <v>23</v>
      </c>
      <c r="I98" t="s">
        <v>24</v>
      </c>
      <c r="J98" t="s">
        <v>23</v>
      </c>
      <c r="K98" t="s">
        <v>24</v>
      </c>
      <c r="L98" t="e">
        <f t="shared" si="5"/>
        <v>#NAME?</v>
      </c>
      <c r="M98" t="s">
        <v>23</v>
      </c>
      <c r="N98" t="s">
        <v>52</v>
      </c>
      <c r="O98" s="5">
        <f t="shared" si="7"/>
        <v>269</v>
      </c>
      <c r="P98" s="6">
        <f t="shared" si="6"/>
        <v>248.05999999999997</v>
      </c>
    </row>
    <row r="99" spans="1:16">
      <c r="A99">
        <v>96</v>
      </c>
      <c r="B99" s="1">
        <v>42536</v>
      </c>
      <c r="C99" s="2">
        <v>0.84891203703703699</v>
      </c>
      <c r="D99">
        <v>270.39999999999998</v>
      </c>
      <c r="E99" t="s">
        <v>22</v>
      </c>
      <c r="F99" t="e">
        <f t="shared" si="4"/>
        <v>#NAME?</v>
      </c>
      <c r="G99" t="s">
        <v>22</v>
      </c>
      <c r="H99" t="s">
        <v>23</v>
      </c>
      <c r="I99" t="s">
        <v>24</v>
      </c>
      <c r="J99" t="s">
        <v>23</v>
      </c>
      <c r="K99" t="s">
        <v>24</v>
      </c>
      <c r="L99" t="e">
        <f t="shared" si="5"/>
        <v>#NAME?</v>
      </c>
      <c r="M99" t="s">
        <v>23</v>
      </c>
      <c r="N99" t="s">
        <v>52</v>
      </c>
      <c r="O99" s="5">
        <f t="shared" si="7"/>
        <v>272</v>
      </c>
      <c r="P99" s="6">
        <f t="shared" si="6"/>
        <v>250.85333333333332</v>
      </c>
    </row>
    <row r="100" spans="1:16">
      <c r="A100">
        <v>97</v>
      </c>
      <c r="B100" s="1">
        <v>42536</v>
      </c>
      <c r="C100" s="2">
        <v>0.85099537037037043</v>
      </c>
      <c r="D100">
        <v>272.7</v>
      </c>
      <c r="E100" t="s">
        <v>22</v>
      </c>
      <c r="F100" t="e">
        <f t="shared" si="4"/>
        <v>#NAME?</v>
      </c>
      <c r="G100" t="s">
        <v>22</v>
      </c>
      <c r="H100" t="s">
        <v>23</v>
      </c>
      <c r="I100" t="s">
        <v>24</v>
      </c>
      <c r="J100" t="s">
        <v>23</v>
      </c>
      <c r="K100" t="s">
        <v>24</v>
      </c>
      <c r="L100" t="e">
        <f t="shared" si="5"/>
        <v>#NAME?</v>
      </c>
      <c r="M100" t="s">
        <v>23</v>
      </c>
      <c r="N100" t="s">
        <v>52</v>
      </c>
      <c r="O100" s="5">
        <f t="shared" si="7"/>
        <v>275</v>
      </c>
      <c r="P100" s="6">
        <f t="shared" si="6"/>
        <v>253.26</v>
      </c>
    </row>
    <row r="101" spans="1:16">
      <c r="A101">
        <v>98</v>
      </c>
      <c r="B101" s="1">
        <v>42536</v>
      </c>
      <c r="C101" s="2">
        <v>0.85307870370370376</v>
      </c>
      <c r="D101">
        <v>275.10000000000002</v>
      </c>
      <c r="E101" t="s">
        <v>22</v>
      </c>
      <c r="F101" t="e">
        <f t="shared" si="4"/>
        <v>#NAME?</v>
      </c>
      <c r="G101" t="s">
        <v>22</v>
      </c>
      <c r="H101" t="s">
        <v>23</v>
      </c>
      <c r="I101" t="s">
        <v>24</v>
      </c>
      <c r="J101" t="s">
        <v>23</v>
      </c>
      <c r="K101" t="s">
        <v>24</v>
      </c>
      <c r="L101" t="e">
        <f t="shared" si="5"/>
        <v>#NAME?</v>
      </c>
      <c r="M101" t="s">
        <v>23</v>
      </c>
      <c r="N101" t="s">
        <v>52</v>
      </c>
      <c r="O101" s="5">
        <f t="shared" si="7"/>
        <v>278</v>
      </c>
      <c r="P101" s="6">
        <f t="shared" si="6"/>
        <v>255.65999999999997</v>
      </c>
    </row>
    <row r="102" spans="1:16">
      <c r="A102">
        <v>99</v>
      </c>
      <c r="B102" s="1">
        <v>42536</v>
      </c>
      <c r="C102" s="2">
        <v>0.85516203703703697</v>
      </c>
      <c r="D102">
        <v>277.39999999999998</v>
      </c>
      <c r="E102" t="s">
        <v>22</v>
      </c>
      <c r="F102" t="e">
        <f t="shared" si="4"/>
        <v>#NAME?</v>
      </c>
      <c r="G102" t="s">
        <v>22</v>
      </c>
      <c r="H102" t="s">
        <v>23</v>
      </c>
      <c r="I102" t="s">
        <v>24</v>
      </c>
      <c r="J102" t="s">
        <v>23</v>
      </c>
      <c r="K102" t="s">
        <v>24</v>
      </c>
      <c r="L102" t="e">
        <f t="shared" si="5"/>
        <v>#NAME?</v>
      </c>
      <c r="M102" t="s">
        <v>23</v>
      </c>
      <c r="N102" t="s">
        <v>52</v>
      </c>
      <c r="O102" s="5">
        <f t="shared" si="7"/>
        <v>281</v>
      </c>
      <c r="P102" s="6">
        <f t="shared" si="6"/>
        <v>258.06</v>
      </c>
    </row>
    <row r="103" spans="1:16">
      <c r="A103">
        <v>100</v>
      </c>
      <c r="B103" s="1">
        <v>42536</v>
      </c>
      <c r="C103" s="2">
        <v>0.8572453703703703</v>
      </c>
      <c r="D103">
        <v>279.8</v>
      </c>
      <c r="E103" t="s">
        <v>22</v>
      </c>
      <c r="F103" t="e">
        <f t="shared" si="4"/>
        <v>#NAME?</v>
      </c>
      <c r="G103" t="s">
        <v>22</v>
      </c>
      <c r="H103" t="s">
        <v>23</v>
      </c>
      <c r="I103" t="s">
        <v>24</v>
      </c>
      <c r="J103" t="s">
        <v>23</v>
      </c>
      <c r="K103" t="s">
        <v>24</v>
      </c>
      <c r="L103" t="e">
        <f t="shared" si="5"/>
        <v>#NAME?</v>
      </c>
      <c r="M103" t="s">
        <v>23</v>
      </c>
      <c r="N103" t="s">
        <v>52</v>
      </c>
      <c r="O103" s="5">
        <f t="shared" si="7"/>
        <v>284</v>
      </c>
      <c r="P103" s="6">
        <f t="shared" si="6"/>
        <v>260.36166666666662</v>
      </c>
    </row>
    <row r="104" spans="1:16">
      <c r="A104">
        <v>101</v>
      </c>
      <c r="B104" s="1">
        <v>42536</v>
      </c>
      <c r="C104" s="2">
        <v>0.85932870370370373</v>
      </c>
      <c r="D104">
        <v>283.10000000000002</v>
      </c>
      <c r="E104" t="s">
        <v>22</v>
      </c>
      <c r="F104" t="e">
        <f t="shared" si="4"/>
        <v>#NAME?</v>
      </c>
      <c r="G104" t="s">
        <v>22</v>
      </c>
      <c r="H104" t="s">
        <v>23</v>
      </c>
      <c r="I104" t="s">
        <v>24</v>
      </c>
      <c r="J104" t="s">
        <v>23</v>
      </c>
      <c r="K104" t="s">
        <v>24</v>
      </c>
      <c r="L104" t="e">
        <f t="shared" si="5"/>
        <v>#NAME?</v>
      </c>
      <c r="M104" t="s">
        <v>23</v>
      </c>
      <c r="N104" t="s">
        <v>52</v>
      </c>
      <c r="O104" s="5">
        <f t="shared" si="7"/>
        <v>287</v>
      </c>
      <c r="P104" s="6">
        <f t="shared" si="6"/>
        <v>262.76</v>
      </c>
    </row>
    <row r="105" spans="1:16">
      <c r="A105">
        <v>102</v>
      </c>
      <c r="B105" s="1">
        <v>42536</v>
      </c>
      <c r="C105" s="2">
        <v>0.86141203703703706</v>
      </c>
      <c r="D105">
        <v>285</v>
      </c>
      <c r="E105" t="s">
        <v>22</v>
      </c>
      <c r="F105" t="e">
        <f t="shared" si="4"/>
        <v>#NAME?</v>
      </c>
      <c r="G105" t="s">
        <v>22</v>
      </c>
      <c r="H105" t="s">
        <v>23</v>
      </c>
      <c r="I105" t="s">
        <v>24</v>
      </c>
      <c r="J105" t="s">
        <v>23</v>
      </c>
      <c r="K105" t="s">
        <v>24</v>
      </c>
      <c r="L105" t="e">
        <f t="shared" si="5"/>
        <v>#NAME?</v>
      </c>
      <c r="M105" t="s">
        <v>23</v>
      </c>
      <c r="N105" t="s">
        <v>52</v>
      </c>
      <c r="O105" s="5">
        <f t="shared" si="7"/>
        <v>290</v>
      </c>
      <c r="P105" s="6">
        <f t="shared" si="6"/>
        <v>265.15999999999997</v>
      </c>
    </row>
    <row r="106" spans="1:16">
      <c r="A106">
        <v>103</v>
      </c>
      <c r="B106" s="1">
        <v>42536</v>
      </c>
      <c r="C106" s="2">
        <v>0.86349537037037039</v>
      </c>
      <c r="D106">
        <v>287.3</v>
      </c>
      <c r="E106" t="s">
        <v>22</v>
      </c>
      <c r="F106" t="e">
        <f t="shared" si="4"/>
        <v>#NAME?</v>
      </c>
      <c r="G106" t="s">
        <v>22</v>
      </c>
      <c r="H106" t="s">
        <v>23</v>
      </c>
      <c r="I106" t="s">
        <v>24</v>
      </c>
      <c r="J106" t="s">
        <v>23</v>
      </c>
      <c r="K106" t="s">
        <v>24</v>
      </c>
      <c r="L106" t="e">
        <f t="shared" si="5"/>
        <v>#NAME?</v>
      </c>
      <c r="M106" t="s">
        <v>23</v>
      </c>
      <c r="N106" t="s">
        <v>52</v>
      </c>
      <c r="O106" s="5">
        <f t="shared" si="7"/>
        <v>293</v>
      </c>
      <c r="P106" s="6">
        <f t="shared" si="6"/>
        <v>267.46166666666664</v>
      </c>
    </row>
    <row r="107" spans="1:16">
      <c r="A107">
        <v>104</v>
      </c>
      <c r="B107" s="1">
        <v>42536</v>
      </c>
      <c r="C107" s="2">
        <v>0.8655787037037036</v>
      </c>
      <c r="D107">
        <v>290.2</v>
      </c>
      <c r="E107" t="s">
        <v>22</v>
      </c>
      <c r="F107" t="e">
        <f t="shared" si="4"/>
        <v>#NAME?</v>
      </c>
      <c r="G107" t="s">
        <v>22</v>
      </c>
      <c r="H107" t="s">
        <v>23</v>
      </c>
      <c r="I107" t="s">
        <v>24</v>
      </c>
      <c r="J107" t="s">
        <v>23</v>
      </c>
      <c r="K107" t="s">
        <v>24</v>
      </c>
      <c r="L107" t="e">
        <f t="shared" si="5"/>
        <v>#NAME?</v>
      </c>
      <c r="M107" t="s">
        <v>23</v>
      </c>
      <c r="N107" t="s">
        <v>52</v>
      </c>
      <c r="O107" s="5">
        <f t="shared" si="7"/>
        <v>296</v>
      </c>
      <c r="P107" s="6">
        <f t="shared" si="6"/>
        <v>270.35166666666663</v>
      </c>
    </row>
    <row r="108" spans="1:16">
      <c r="A108">
        <v>105</v>
      </c>
      <c r="B108" s="1">
        <v>42536</v>
      </c>
      <c r="C108" s="2">
        <v>0.86766203703703704</v>
      </c>
      <c r="D108">
        <v>292.5</v>
      </c>
      <c r="E108" t="s">
        <v>22</v>
      </c>
      <c r="F108" t="e">
        <f t="shared" si="4"/>
        <v>#NAME?</v>
      </c>
      <c r="G108" t="s">
        <v>22</v>
      </c>
      <c r="H108" t="s">
        <v>23</v>
      </c>
      <c r="I108" t="s">
        <v>24</v>
      </c>
      <c r="J108" t="s">
        <v>23</v>
      </c>
      <c r="K108" t="s">
        <v>24</v>
      </c>
      <c r="L108" t="e">
        <f t="shared" si="5"/>
        <v>#NAME?</v>
      </c>
      <c r="M108" t="s">
        <v>23</v>
      </c>
      <c r="N108" t="s">
        <v>52</v>
      </c>
      <c r="O108" s="5">
        <f t="shared" si="7"/>
        <v>299</v>
      </c>
      <c r="P108" s="6">
        <f t="shared" si="6"/>
        <v>272.66166666666663</v>
      </c>
    </row>
    <row r="109" spans="1:16">
      <c r="A109">
        <v>106</v>
      </c>
      <c r="B109" s="1">
        <v>42536</v>
      </c>
      <c r="C109" s="2">
        <v>0.86974537037037036</v>
      </c>
      <c r="D109">
        <v>294.8</v>
      </c>
      <c r="E109" t="s">
        <v>22</v>
      </c>
      <c r="F109" t="e">
        <f t="shared" si="4"/>
        <v>#NAME?</v>
      </c>
      <c r="G109" t="s">
        <v>22</v>
      </c>
      <c r="H109" t="s">
        <v>23</v>
      </c>
      <c r="I109" t="s">
        <v>24</v>
      </c>
      <c r="J109" t="s">
        <v>23</v>
      </c>
      <c r="K109" t="s">
        <v>24</v>
      </c>
      <c r="L109" t="e">
        <f t="shared" si="5"/>
        <v>#NAME?</v>
      </c>
      <c r="M109" t="s">
        <v>23</v>
      </c>
      <c r="N109" t="s">
        <v>52</v>
      </c>
      <c r="O109" s="5">
        <f t="shared" si="7"/>
        <v>302</v>
      </c>
      <c r="P109" s="6">
        <f t="shared" si="6"/>
        <v>275.06</v>
      </c>
    </row>
    <row r="110" spans="1:16">
      <c r="A110">
        <v>107</v>
      </c>
      <c r="B110" s="1">
        <v>42536</v>
      </c>
      <c r="C110" s="2">
        <v>0.87182870370370369</v>
      </c>
      <c r="D110">
        <v>295.7</v>
      </c>
      <c r="E110" t="s">
        <v>22</v>
      </c>
      <c r="F110" t="e">
        <f t="shared" si="4"/>
        <v>#NAME?</v>
      </c>
      <c r="G110" t="s">
        <v>22</v>
      </c>
      <c r="H110" t="s">
        <v>23</v>
      </c>
      <c r="I110" t="s">
        <v>24</v>
      </c>
      <c r="J110" t="s">
        <v>23</v>
      </c>
      <c r="K110" t="s">
        <v>24</v>
      </c>
      <c r="L110" t="e">
        <f t="shared" si="5"/>
        <v>#NAME?</v>
      </c>
      <c r="M110" t="s">
        <v>23</v>
      </c>
      <c r="N110" t="s">
        <v>52</v>
      </c>
      <c r="O110" s="5">
        <f t="shared" si="7"/>
        <v>305</v>
      </c>
      <c r="P110" s="6">
        <f t="shared" si="6"/>
        <v>277.36166666666662</v>
      </c>
    </row>
    <row r="111" spans="1:16">
      <c r="A111">
        <v>108</v>
      </c>
      <c r="B111" s="1">
        <v>42536</v>
      </c>
      <c r="C111" s="2">
        <v>0.87391203703703713</v>
      </c>
      <c r="D111">
        <v>294.3</v>
      </c>
      <c r="E111" t="s">
        <v>22</v>
      </c>
      <c r="F111" t="e">
        <f t="shared" si="4"/>
        <v>#NAME?</v>
      </c>
      <c r="G111" t="s">
        <v>22</v>
      </c>
      <c r="H111" t="s">
        <v>23</v>
      </c>
      <c r="I111" t="s">
        <v>24</v>
      </c>
      <c r="J111" t="s">
        <v>23</v>
      </c>
      <c r="K111" t="s">
        <v>24</v>
      </c>
      <c r="L111" t="e">
        <f t="shared" si="5"/>
        <v>#NAME?</v>
      </c>
      <c r="M111" t="s">
        <v>23</v>
      </c>
      <c r="N111" t="s">
        <v>52</v>
      </c>
      <c r="O111" s="5">
        <f t="shared" si="7"/>
        <v>308</v>
      </c>
      <c r="P111" s="6">
        <f t="shared" si="6"/>
        <v>279.76</v>
      </c>
    </row>
    <row r="112" spans="1:16">
      <c r="A112">
        <v>109</v>
      </c>
      <c r="B112" s="1">
        <v>42536</v>
      </c>
      <c r="C112" s="2">
        <v>0.87599537037037034</v>
      </c>
      <c r="D112">
        <v>293.39999999999998</v>
      </c>
      <c r="E112" t="s">
        <v>22</v>
      </c>
      <c r="F112" t="e">
        <f t="shared" si="4"/>
        <v>#NAME?</v>
      </c>
      <c r="G112" t="s">
        <v>22</v>
      </c>
      <c r="H112" t="s">
        <v>23</v>
      </c>
      <c r="I112" t="s">
        <v>24</v>
      </c>
      <c r="J112" t="s">
        <v>23</v>
      </c>
      <c r="K112" t="s">
        <v>24</v>
      </c>
      <c r="L112" t="e">
        <f t="shared" si="5"/>
        <v>#NAME?</v>
      </c>
      <c r="M112" t="s">
        <v>23</v>
      </c>
      <c r="N112" t="s">
        <v>52</v>
      </c>
      <c r="O112" s="5">
        <f t="shared" si="7"/>
        <v>311</v>
      </c>
      <c r="P112" s="6">
        <f t="shared" si="6"/>
        <v>283.04500000000002</v>
      </c>
    </row>
    <row r="113" spans="1:16">
      <c r="A113">
        <v>110</v>
      </c>
      <c r="B113" s="1">
        <v>42536</v>
      </c>
      <c r="C113" s="2">
        <v>0.87807870370370367</v>
      </c>
      <c r="D113">
        <v>292.89999999999998</v>
      </c>
      <c r="E113" t="s">
        <v>22</v>
      </c>
      <c r="F113" t="e">
        <f t="shared" si="4"/>
        <v>#NAME?</v>
      </c>
      <c r="G113" t="s">
        <v>22</v>
      </c>
      <c r="H113" t="s">
        <v>23</v>
      </c>
      <c r="I113" t="s">
        <v>24</v>
      </c>
      <c r="J113" t="s">
        <v>23</v>
      </c>
      <c r="K113" t="s">
        <v>24</v>
      </c>
      <c r="L113" t="e">
        <f t="shared" si="5"/>
        <v>#NAME?</v>
      </c>
      <c r="M113" t="s">
        <v>23</v>
      </c>
      <c r="N113" t="s">
        <v>52</v>
      </c>
      <c r="O113" s="5">
        <f t="shared" si="7"/>
        <v>314</v>
      </c>
      <c r="P113" s="6">
        <f t="shared" si="6"/>
        <v>284.96833333333331</v>
      </c>
    </row>
    <row r="114" spans="1:16">
      <c r="A114">
        <v>111</v>
      </c>
      <c r="B114" s="1">
        <v>42536</v>
      </c>
      <c r="C114" s="2">
        <v>0.88016203703703699</v>
      </c>
      <c r="D114">
        <v>292.5</v>
      </c>
      <c r="E114" t="s">
        <v>22</v>
      </c>
      <c r="F114" t="e">
        <f t="shared" si="4"/>
        <v>#NAME?</v>
      </c>
      <c r="G114" t="s">
        <v>22</v>
      </c>
      <c r="H114" t="s">
        <v>23</v>
      </c>
      <c r="I114" t="s">
        <v>24</v>
      </c>
      <c r="J114" t="s">
        <v>23</v>
      </c>
      <c r="K114" t="s">
        <v>24</v>
      </c>
      <c r="L114" t="e">
        <f t="shared" si="5"/>
        <v>#NAME?</v>
      </c>
      <c r="M114" t="s">
        <v>23</v>
      </c>
      <c r="N114" t="s">
        <v>52</v>
      </c>
      <c r="O114" s="5">
        <f t="shared" si="7"/>
        <v>317</v>
      </c>
      <c r="P114" s="6">
        <f t="shared" si="6"/>
        <v>287.26166666666666</v>
      </c>
    </row>
    <row r="115" spans="1:16">
      <c r="A115">
        <v>112</v>
      </c>
      <c r="B115" s="1">
        <v>42536</v>
      </c>
      <c r="C115" s="2">
        <v>0.88224537037037043</v>
      </c>
      <c r="D115">
        <v>292</v>
      </c>
      <c r="E115" t="s">
        <v>22</v>
      </c>
      <c r="F115" t="e">
        <f t="shared" si="4"/>
        <v>#NAME?</v>
      </c>
      <c r="G115" t="s">
        <v>22</v>
      </c>
      <c r="H115" t="s">
        <v>23</v>
      </c>
      <c r="I115" t="s">
        <v>24</v>
      </c>
      <c r="J115" t="s">
        <v>23</v>
      </c>
      <c r="K115" t="s">
        <v>24</v>
      </c>
      <c r="L115" t="e">
        <f t="shared" si="5"/>
        <v>#NAME?</v>
      </c>
      <c r="M115" t="s">
        <v>23</v>
      </c>
      <c r="N115" t="s">
        <v>52</v>
      </c>
      <c r="O115" s="5">
        <f t="shared" si="7"/>
        <v>320</v>
      </c>
      <c r="P115" s="6">
        <f t="shared" si="6"/>
        <v>290.15166666666664</v>
      </c>
    </row>
    <row r="116" spans="1:16">
      <c r="A116">
        <v>113</v>
      </c>
      <c r="B116" s="1">
        <v>42536</v>
      </c>
      <c r="C116" s="2">
        <v>0.88432870370370376</v>
      </c>
      <c r="D116">
        <v>292</v>
      </c>
      <c r="E116" t="s">
        <v>22</v>
      </c>
      <c r="F116" t="e">
        <f t="shared" si="4"/>
        <v>#NAME?</v>
      </c>
      <c r="G116" t="s">
        <v>22</v>
      </c>
      <c r="H116" t="s">
        <v>23</v>
      </c>
      <c r="I116" t="s">
        <v>24</v>
      </c>
      <c r="J116" t="s">
        <v>23</v>
      </c>
      <c r="K116" t="s">
        <v>24</v>
      </c>
      <c r="L116" t="e">
        <f t="shared" si="5"/>
        <v>#NAME?</v>
      </c>
      <c r="M116" t="s">
        <v>23</v>
      </c>
      <c r="N116" t="s">
        <v>52</v>
      </c>
      <c r="O116" s="5">
        <f t="shared" si="7"/>
        <v>323</v>
      </c>
      <c r="P116" s="6">
        <f t="shared" si="6"/>
        <v>292.46166666666664</v>
      </c>
    </row>
    <row r="117" spans="1:16">
      <c r="A117">
        <v>114</v>
      </c>
      <c r="B117" s="1">
        <v>42536</v>
      </c>
      <c r="C117" s="2">
        <v>0.88641203703703697</v>
      </c>
      <c r="D117">
        <v>291.5</v>
      </c>
      <c r="E117" t="s">
        <v>22</v>
      </c>
      <c r="F117" t="e">
        <f t="shared" si="4"/>
        <v>#NAME?</v>
      </c>
      <c r="G117" t="s">
        <v>22</v>
      </c>
      <c r="H117" t="s">
        <v>23</v>
      </c>
      <c r="I117" t="s">
        <v>24</v>
      </c>
      <c r="J117" t="s">
        <v>23</v>
      </c>
      <c r="K117" t="s">
        <v>24</v>
      </c>
      <c r="L117" t="e">
        <f t="shared" si="5"/>
        <v>#NAME?</v>
      </c>
      <c r="M117" t="s">
        <v>23</v>
      </c>
      <c r="N117" t="s">
        <v>52</v>
      </c>
      <c r="O117" s="5">
        <f t="shared" si="7"/>
        <v>326</v>
      </c>
      <c r="P117" s="6">
        <f t="shared" si="6"/>
        <v>294.76166666666666</v>
      </c>
    </row>
    <row r="118" spans="1:16">
      <c r="A118">
        <v>115</v>
      </c>
      <c r="B118" s="1">
        <v>42536</v>
      </c>
      <c r="C118" s="2">
        <v>0.8884953703703703</v>
      </c>
      <c r="D118">
        <v>292.5</v>
      </c>
      <c r="E118" t="s">
        <v>22</v>
      </c>
      <c r="F118" t="e">
        <f t="shared" si="4"/>
        <v>#NAME?</v>
      </c>
      <c r="G118" t="s">
        <v>22</v>
      </c>
      <c r="H118" t="s">
        <v>23</v>
      </c>
      <c r="I118" t="s">
        <v>24</v>
      </c>
      <c r="J118" t="s">
        <v>23</v>
      </c>
      <c r="K118" t="s">
        <v>24</v>
      </c>
      <c r="L118" t="e">
        <f t="shared" si="5"/>
        <v>#NAME?</v>
      </c>
      <c r="M118" t="s">
        <v>23</v>
      </c>
      <c r="N118" t="s">
        <v>52</v>
      </c>
      <c r="O118" s="5">
        <f t="shared" si="7"/>
        <v>329</v>
      </c>
      <c r="P118" s="6">
        <f t="shared" si="6"/>
        <v>295.685</v>
      </c>
    </row>
    <row r="119" spans="1:16">
      <c r="A119">
        <v>116</v>
      </c>
      <c r="B119" s="1">
        <v>42536</v>
      </c>
      <c r="C119" s="2">
        <v>0.89057870370370373</v>
      </c>
      <c r="D119">
        <v>291.5</v>
      </c>
      <c r="E119" t="s">
        <v>22</v>
      </c>
      <c r="F119" t="e">
        <f t="shared" si="4"/>
        <v>#NAME?</v>
      </c>
      <c r="G119" t="s">
        <v>22</v>
      </c>
      <c r="H119" t="s">
        <v>23</v>
      </c>
      <c r="I119" t="s">
        <v>24</v>
      </c>
      <c r="J119" t="s">
        <v>23</v>
      </c>
      <c r="K119" t="s">
        <v>24</v>
      </c>
      <c r="L119" t="e">
        <f t="shared" si="5"/>
        <v>#NAME?</v>
      </c>
      <c r="M119" t="s">
        <v>23</v>
      </c>
      <c r="N119" t="s">
        <v>52</v>
      </c>
      <c r="O119" s="5">
        <f t="shared" si="7"/>
        <v>332</v>
      </c>
      <c r="P119" s="6">
        <f t="shared" si="6"/>
        <v>294.32333333333338</v>
      </c>
    </row>
    <row r="120" spans="1:16">
      <c r="A120">
        <v>117</v>
      </c>
      <c r="B120" s="1">
        <v>42536</v>
      </c>
      <c r="C120" s="2">
        <v>0.89266203703703706</v>
      </c>
      <c r="D120">
        <v>291.5</v>
      </c>
      <c r="E120" t="s">
        <v>22</v>
      </c>
      <c r="F120" t="e">
        <f t="shared" si="4"/>
        <v>#NAME?</v>
      </c>
      <c r="G120" t="s">
        <v>22</v>
      </c>
      <c r="H120" t="s">
        <v>23</v>
      </c>
      <c r="I120" t="s">
        <v>24</v>
      </c>
      <c r="J120" t="s">
        <v>23</v>
      </c>
      <c r="K120" t="s">
        <v>24</v>
      </c>
      <c r="L120" t="e">
        <f t="shared" si="5"/>
        <v>#NAME?</v>
      </c>
      <c r="M120" t="s">
        <v>23</v>
      </c>
      <c r="N120" t="s">
        <v>52</v>
      </c>
      <c r="O120" s="5">
        <f t="shared" si="7"/>
        <v>335</v>
      </c>
      <c r="P120" s="6">
        <f t="shared" si="6"/>
        <v>293.41499999999996</v>
      </c>
    </row>
    <row r="121" spans="1:16">
      <c r="A121">
        <v>118</v>
      </c>
      <c r="B121" s="1">
        <v>42536</v>
      </c>
      <c r="C121" s="2">
        <v>0.89474537037037039</v>
      </c>
      <c r="D121">
        <v>292</v>
      </c>
      <c r="E121" t="s">
        <v>22</v>
      </c>
      <c r="F121" t="e">
        <f t="shared" si="4"/>
        <v>#NAME?</v>
      </c>
      <c r="G121" t="s">
        <v>22</v>
      </c>
      <c r="H121" t="s">
        <v>23</v>
      </c>
      <c r="I121" t="s">
        <v>24</v>
      </c>
      <c r="J121" t="s">
        <v>23</v>
      </c>
      <c r="K121" t="s">
        <v>24</v>
      </c>
      <c r="L121" t="e">
        <f t="shared" si="5"/>
        <v>#NAME?</v>
      </c>
      <c r="M121" t="s">
        <v>23</v>
      </c>
      <c r="N121" t="s">
        <v>52</v>
      </c>
      <c r="O121" s="5">
        <f t="shared" si="7"/>
        <v>338</v>
      </c>
      <c r="P121" s="6">
        <f t="shared" si="6"/>
        <v>292.9083333333333</v>
      </c>
    </row>
    <row r="122" spans="1:16">
      <c r="A122">
        <v>119</v>
      </c>
      <c r="B122" s="1">
        <v>42536</v>
      </c>
      <c r="C122" s="2">
        <v>0.8968287037037036</v>
      </c>
      <c r="D122">
        <v>291.5</v>
      </c>
      <c r="E122" t="s">
        <v>22</v>
      </c>
      <c r="F122" t="e">
        <f t="shared" si="4"/>
        <v>#NAME?</v>
      </c>
      <c r="G122" t="s">
        <v>22</v>
      </c>
      <c r="H122" t="s">
        <v>23</v>
      </c>
      <c r="I122" t="s">
        <v>24</v>
      </c>
      <c r="J122" t="s">
        <v>23</v>
      </c>
      <c r="K122" t="s">
        <v>24</v>
      </c>
      <c r="L122" t="e">
        <f t="shared" si="5"/>
        <v>#NAME?</v>
      </c>
      <c r="M122" t="s">
        <v>23</v>
      </c>
      <c r="N122" t="s">
        <v>52</v>
      </c>
      <c r="O122" s="5">
        <f t="shared" si="7"/>
        <v>341</v>
      </c>
      <c r="P122" s="6">
        <f t="shared" si="6"/>
        <v>292.50666666666666</v>
      </c>
    </row>
    <row r="123" spans="1:16">
      <c r="A123">
        <v>120</v>
      </c>
      <c r="B123" s="1">
        <v>42536</v>
      </c>
      <c r="C123" s="2">
        <v>0.89891203703703704</v>
      </c>
      <c r="D123">
        <v>291.5</v>
      </c>
      <c r="E123" t="s">
        <v>22</v>
      </c>
      <c r="F123" t="e">
        <f t="shared" si="4"/>
        <v>#NAME?</v>
      </c>
      <c r="G123" t="s">
        <v>22</v>
      </c>
      <c r="H123" t="s">
        <v>23</v>
      </c>
      <c r="I123" t="s">
        <v>24</v>
      </c>
      <c r="J123" t="s">
        <v>23</v>
      </c>
      <c r="K123" t="s">
        <v>24</v>
      </c>
      <c r="L123" t="e">
        <f t="shared" si="5"/>
        <v>#NAME?</v>
      </c>
      <c r="M123" t="s">
        <v>23</v>
      </c>
      <c r="N123" t="s">
        <v>52</v>
      </c>
      <c r="O123" s="5">
        <f t="shared" si="7"/>
        <v>344</v>
      </c>
      <c r="P123" s="6">
        <f t="shared" si="6"/>
        <v>292.00833333333333</v>
      </c>
    </row>
    <row r="124" spans="1:16">
      <c r="A124">
        <v>121</v>
      </c>
      <c r="B124" s="1">
        <v>42536</v>
      </c>
      <c r="C124" s="2">
        <v>0.90099537037037036</v>
      </c>
      <c r="D124">
        <v>291.5</v>
      </c>
      <c r="E124" t="s">
        <v>22</v>
      </c>
      <c r="F124" t="e">
        <f t="shared" si="4"/>
        <v>#NAME?</v>
      </c>
      <c r="G124" t="s">
        <v>22</v>
      </c>
      <c r="H124" t="s">
        <v>23</v>
      </c>
      <c r="I124" t="s">
        <v>24</v>
      </c>
      <c r="J124" t="s">
        <v>23</v>
      </c>
      <c r="K124" t="s">
        <v>24</v>
      </c>
      <c r="L124" t="e">
        <f t="shared" si="5"/>
        <v>#NAME?</v>
      </c>
      <c r="M124" t="s">
        <v>23</v>
      </c>
      <c r="N124" t="s">
        <v>52</v>
      </c>
      <c r="O124" s="5">
        <f t="shared" si="7"/>
        <v>347</v>
      </c>
      <c r="P124" s="6">
        <f t="shared" si="6"/>
        <v>292</v>
      </c>
    </row>
    <row r="125" spans="1:16">
      <c r="A125">
        <v>122</v>
      </c>
      <c r="B125" s="1">
        <v>42536</v>
      </c>
      <c r="C125" s="2">
        <v>0.90307870370370369</v>
      </c>
      <c r="D125">
        <v>291.5</v>
      </c>
      <c r="E125" t="s">
        <v>22</v>
      </c>
      <c r="F125" t="e">
        <f t="shared" si="4"/>
        <v>#NAME?</v>
      </c>
      <c r="G125" t="s">
        <v>22</v>
      </c>
      <c r="H125" t="s">
        <v>23</v>
      </c>
      <c r="I125" t="s">
        <v>24</v>
      </c>
      <c r="J125" t="s">
        <v>23</v>
      </c>
      <c r="K125" t="s">
        <v>24</v>
      </c>
      <c r="L125" t="e">
        <f t="shared" si="5"/>
        <v>#NAME?</v>
      </c>
      <c r="M125" t="s">
        <v>23</v>
      </c>
      <c r="N125" t="s">
        <v>52</v>
      </c>
      <c r="O125" s="5">
        <f t="shared" si="7"/>
        <v>350</v>
      </c>
      <c r="P125" s="6">
        <f t="shared" si="6"/>
        <v>291.50833333333333</v>
      </c>
    </row>
    <row r="126" spans="1:16">
      <c r="A126">
        <v>123</v>
      </c>
      <c r="B126" s="1">
        <v>42536</v>
      </c>
      <c r="C126" s="2">
        <v>0.90516203703703713</v>
      </c>
      <c r="D126">
        <v>291.5</v>
      </c>
      <c r="E126" t="s">
        <v>22</v>
      </c>
      <c r="F126" t="e">
        <f t="shared" si="4"/>
        <v>#NAME?</v>
      </c>
      <c r="G126" t="s">
        <v>22</v>
      </c>
      <c r="H126" t="s">
        <v>23</v>
      </c>
      <c r="I126" t="s">
        <v>24</v>
      </c>
      <c r="J126" t="s">
        <v>23</v>
      </c>
      <c r="K126" t="s">
        <v>24</v>
      </c>
      <c r="L126" t="e">
        <f t="shared" si="5"/>
        <v>#NAME?</v>
      </c>
      <c r="M126" t="s">
        <v>23</v>
      </c>
      <c r="N126" t="s">
        <v>52</v>
      </c>
      <c r="O126" s="5">
        <f t="shared" si="7"/>
        <v>353</v>
      </c>
      <c r="P126" s="6">
        <f t="shared" si="6"/>
        <v>292.48333333333335</v>
      </c>
    </row>
    <row r="127" spans="1:16">
      <c r="A127">
        <v>124</v>
      </c>
      <c r="B127" s="1">
        <v>42536</v>
      </c>
      <c r="C127" s="2">
        <v>0.90724537037037034</v>
      </c>
      <c r="D127">
        <v>291.5</v>
      </c>
      <c r="E127" t="s">
        <v>22</v>
      </c>
      <c r="F127" t="e">
        <f t="shared" si="4"/>
        <v>#NAME?</v>
      </c>
      <c r="G127" t="s">
        <v>22</v>
      </c>
      <c r="H127" t="s">
        <v>23</v>
      </c>
      <c r="I127" t="s">
        <v>24</v>
      </c>
      <c r="J127" t="s">
        <v>23</v>
      </c>
      <c r="K127" t="s">
        <v>24</v>
      </c>
      <c r="L127" t="e">
        <f t="shared" si="5"/>
        <v>#NAME?</v>
      </c>
      <c r="M127" t="s">
        <v>23</v>
      </c>
      <c r="N127" t="s">
        <v>52</v>
      </c>
      <c r="O127" s="5">
        <f t="shared" si="7"/>
        <v>356</v>
      </c>
      <c r="P127" s="6">
        <f t="shared" si="6"/>
        <v>291.51666666666665</v>
      </c>
    </row>
    <row r="128" spans="1:16">
      <c r="A128">
        <v>125</v>
      </c>
      <c r="B128" s="1">
        <v>42536</v>
      </c>
      <c r="C128" s="2">
        <v>0.90932870370370367</v>
      </c>
      <c r="D128">
        <v>291.5</v>
      </c>
      <c r="E128" t="s">
        <v>22</v>
      </c>
      <c r="F128" t="e">
        <f t="shared" si="4"/>
        <v>#NAME?</v>
      </c>
      <c r="G128" t="s">
        <v>22</v>
      </c>
      <c r="H128" t="s">
        <v>23</v>
      </c>
      <c r="I128" t="s">
        <v>24</v>
      </c>
      <c r="J128" t="s">
        <v>23</v>
      </c>
      <c r="K128" t="s">
        <v>24</v>
      </c>
      <c r="L128" t="e">
        <f t="shared" si="5"/>
        <v>#NAME?</v>
      </c>
      <c r="M128" t="s">
        <v>23</v>
      </c>
      <c r="N128" t="s">
        <v>52</v>
      </c>
      <c r="O128" s="5">
        <f t="shared" si="7"/>
        <v>359</v>
      </c>
      <c r="P128" s="6">
        <f t="shared" si="6"/>
        <v>291.5</v>
      </c>
    </row>
    <row r="129" spans="1:16">
      <c r="A129">
        <v>126</v>
      </c>
      <c r="B129" s="1">
        <v>42536</v>
      </c>
      <c r="C129" s="2">
        <v>0.91141203703703699</v>
      </c>
      <c r="D129">
        <v>291</v>
      </c>
      <c r="E129" t="s">
        <v>22</v>
      </c>
      <c r="F129" t="e">
        <f t="shared" si="4"/>
        <v>#NAME?</v>
      </c>
      <c r="G129" t="s">
        <v>22</v>
      </c>
      <c r="H129" t="s">
        <v>23</v>
      </c>
      <c r="I129" t="s">
        <v>24</v>
      </c>
      <c r="J129" t="s">
        <v>23</v>
      </c>
      <c r="K129" t="s">
        <v>24</v>
      </c>
      <c r="L129" t="e">
        <f t="shared" si="5"/>
        <v>#NAME?</v>
      </c>
      <c r="M129" t="s">
        <v>23</v>
      </c>
      <c r="N129" t="s">
        <v>52</v>
      </c>
      <c r="O129" s="5">
        <f t="shared" si="7"/>
        <v>362</v>
      </c>
      <c r="P129" s="6">
        <f t="shared" si="6"/>
        <v>291.99166666666667</v>
      </c>
    </row>
    <row r="130" spans="1:16">
      <c r="A130">
        <v>127</v>
      </c>
      <c r="B130" s="1">
        <v>42536</v>
      </c>
      <c r="C130" s="2">
        <v>0.91349537037037043</v>
      </c>
      <c r="D130">
        <v>291.5</v>
      </c>
      <c r="E130" t="s">
        <v>22</v>
      </c>
      <c r="F130" t="e">
        <f t="shared" si="4"/>
        <v>#NAME?</v>
      </c>
      <c r="G130" t="s">
        <v>22</v>
      </c>
      <c r="H130" t="s">
        <v>23</v>
      </c>
      <c r="I130" t="s">
        <v>24</v>
      </c>
      <c r="J130" t="s">
        <v>23</v>
      </c>
      <c r="K130" t="s">
        <v>24</v>
      </c>
      <c r="L130" t="e">
        <f t="shared" si="5"/>
        <v>#NAME?</v>
      </c>
      <c r="M130" t="s">
        <v>23</v>
      </c>
      <c r="N130" t="s">
        <v>52</v>
      </c>
      <c r="O130" s="5">
        <f t="shared" si="7"/>
        <v>365</v>
      </c>
      <c r="P130" s="6">
        <f t="shared" si="6"/>
        <v>291.50833333333333</v>
      </c>
    </row>
    <row r="131" spans="1:16">
      <c r="A131">
        <v>128</v>
      </c>
      <c r="B131" s="1">
        <v>42536</v>
      </c>
      <c r="C131" s="2">
        <v>0.91557870370370376</v>
      </c>
      <c r="D131">
        <v>291.5</v>
      </c>
      <c r="E131" t="s">
        <v>22</v>
      </c>
      <c r="F131" t="e">
        <f t="shared" si="4"/>
        <v>#NAME?</v>
      </c>
      <c r="G131" t="s">
        <v>22</v>
      </c>
      <c r="H131" t="s">
        <v>23</v>
      </c>
      <c r="I131" t="s">
        <v>24</v>
      </c>
      <c r="J131" t="s">
        <v>23</v>
      </c>
      <c r="K131" t="s">
        <v>24</v>
      </c>
      <c r="L131" t="e">
        <f t="shared" si="5"/>
        <v>#NAME?</v>
      </c>
      <c r="M131" t="s">
        <v>23</v>
      </c>
      <c r="N131" t="s">
        <v>52</v>
      </c>
      <c r="O131" s="5">
        <f t="shared" si="7"/>
        <v>368</v>
      </c>
      <c r="P131" s="6">
        <f t="shared" si="6"/>
        <v>291.5</v>
      </c>
    </row>
    <row r="132" spans="1:16">
      <c r="A132">
        <v>129</v>
      </c>
      <c r="B132" s="1">
        <v>42536</v>
      </c>
      <c r="C132" s="2">
        <v>0.91766203703703697</v>
      </c>
      <c r="D132">
        <v>291.5</v>
      </c>
      <c r="E132" t="s">
        <v>22</v>
      </c>
      <c r="F132" t="e">
        <f t="shared" ref="F132:F195" si="8">-OL</f>
        <v>#NAME?</v>
      </c>
      <c r="G132" t="s">
        <v>22</v>
      </c>
      <c r="H132" t="s">
        <v>23</v>
      </c>
      <c r="I132" t="s">
        <v>24</v>
      </c>
      <c r="J132" t="s">
        <v>23</v>
      </c>
      <c r="K132" t="s">
        <v>24</v>
      </c>
      <c r="L132" t="e">
        <f t="shared" ref="L132:L195" si="9">+OL</f>
        <v>#NAME?</v>
      </c>
      <c r="M132" t="s">
        <v>23</v>
      </c>
      <c r="N132" t="s">
        <v>52</v>
      </c>
      <c r="O132" s="5">
        <f t="shared" si="7"/>
        <v>371</v>
      </c>
      <c r="P132" s="6">
        <f t="shared" si="6"/>
        <v>291.5</v>
      </c>
    </row>
    <row r="133" spans="1:16">
      <c r="A133">
        <v>130</v>
      </c>
      <c r="B133" s="1">
        <v>42536</v>
      </c>
      <c r="C133" s="2">
        <v>0.9197453703703703</v>
      </c>
      <c r="D133">
        <v>291.5</v>
      </c>
      <c r="E133" t="s">
        <v>22</v>
      </c>
      <c r="F133" t="e">
        <f t="shared" si="8"/>
        <v>#NAME?</v>
      </c>
      <c r="G133" t="s">
        <v>22</v>
      </c>
      <c r="H133" t="s">
        <v>23</v>
      </c>
      <c r="I133" t="s">
        <v>24</v>
      </c>
      <c r="J133" t="s">
        <v>23</v>
      </c>
      <c r="K133" t="s">
        <v>24</v>
      </c>
      <c r="L133" t="e">
        <f t="shared" si="9"/>
        <v>#NAME?</v>
      </c>
      <c r="M133" t="s">
        <v>23</v>
      </c>
      <c r="N133" t="s">
        <v>52</v>
      </c>
      <c r="O133" s="5">
        <f t="shared" si="7"/>
        <v>374</v>
      </c>
      <c r="P133" s="6">
        <f t="shared" si="6"/>
        <v>291.5</v>
      </c>
    </row>
    <row r="134" spans="1:16">
      <c r="A134">
        <v>131</v>
      </c>
      <c r="B134" s="1">
        <v>42536</v>
      </c>
      <c r="C134" s="2">
        <v>0.92182870370370373</v>
      </c>
      <c r="D134">
        <v>291.5</v>
      </c>
      <c r="E134" t="s">
        <v>22</v>
      </c>
      <c r="F134" t="e">
        <f t="shared" si="8"/>
        <v>#NAME?</v>
      </c>
      <c r="G134" t="s">
        <v>22</v>
      </c>
      <c r="H134" t="s">
        <v>23</v>
      </c>
      <c r="I134" t="s">
        <v>24</v>
      </c>
      <c r="J134" t="s">
        <v>23</v>
      </c>
      <c r="K134" t="s">
        <v>24</v>
      </c>
      <c r="L134" t="e">
        <f t="shared" si="9"/>
        <v>#NAME?</v>
      </c>
      <c r="M134" t="s">
        <v>23</v>
      </c>
      <c r="N134" t="s">
        <v>52</v>
      </c>
      <c r="O134" s="5">
        <f t="shared" si="7"/>
        <v>377</v>
      </c>
      <c r="P134" s="6">
        <f t="shared" si="6"/>
        <v>291.5</v>
      </c>
    </row>
    <row r="135" spans="1:16">
      <c r="A135">
        <v>132</v>
      </c>
      <c r="B135" s="1">
        <v>42536</v>
      </c>
      <c r="C135" s="2">
        <v>0.92391203703703706</v>
      </c>
      <c r="D135">
        <v>291.5</v>
      </c>
      <c r="E135" t="s">
        <v>22</v>
      </c>
      <c r="F135" t="e">
        <f t="shared" si="8"/>
        <v>#NAME?</v>
      </c>
      <c r="G135" t="s">
        <v>22</v>
      </c>
      <c r="H135" t="s">
        <v>23</v>
      </c>
      <c r="I135" t="s">
        <v>24</v>
      </c>
      <c r="J135" t="s">
        <v>23</v>
      </c>
      <c r="K135" t="s">
        <v>24</v>
      </c>
      <c r="L135" t="e">
        <f t="shared" si="9"/>
        <v>#NAME?</v>
      </c>
      <c r="M135" t="s">
        <v>23</v>
      </c>
      <c r="N135" t="s">
        <v>52</v>
      </c>
      <c r="O135" s="5">
        <f t="shared" si="7"/>
        <v>380</v>
      </c>
      <c r="P135" s="6">
        <f t="shared" si="6"/>
        <v>291.5</v>
      </c>
    </row>
    <row r="136" spans="1:16">
      <c r="A136">
        <v>133</v>
      </c>
      <c r="B136" s="1">
        <v>42536</v>
      </c>
      <c r="C136" s="2">
        <v>0.92599537037037039</v>
      </c>
      <c r="D136">
        <v>291.5</v>
      </c>
      <c r="E136" t="s">
        <v>22</v>
      </c>
      <c r="F136" t="e">
        <f t="shared" si="8"/>
        <v>#NAME?</v>
      </c>
      <c r="G136" t="s">
        <v>22</v>
      </c>
      <c r="H136" t="s">
        <v>23</v>
      </c>
      <c r="I136" t="s">
        <v>24</v>
      </c>
      <c r="J136" t="s">
        <v>23</v>
      </c>
      <c r="K136" t="s">
        <v>24</v>
      </c>
      <c r="L136" t="e">
        <f t="shared" si="9"/>
        <v>#NAME?</v>
      </c>
      <c r="M136" t="s">
        <v>23</v>
      </c>
      <c r="N136" t="s">
        <v>52</v>
      </c>
      <c r="O136" s="5">
        <f t="shared" si="7"/>
        <v>383</v>
      </c>
      <c r="P136" s="6">
        <f t="shared" si="6"/>
        <v>291.5</v>
      </c>
    </row>
    <row r="137" spans="1:16">
      <c r="A137">
        <v>134</v>
      </c>
      <c r="B137" s="1">
        <v>42536</v>
      </c>
      <c r="C137" s="2">
        <v>0.9280787037037036</v>
      </c>
      <c r="D137">
        <v>291.5</v>
      </c>
      <c r="E137" t="s">
        <v>22</v>
      </c>
      <c r="F137" t="e">
        <f t="shared" si="8"/>
        <v>#NAME?</v>
      </c>
      <c r="G137" t="s">
        <v>22</v>
      </c>
      <c r="H137" t="s">
        <v>23</v>
      </c>
      <c r="I137" t="s">
        <v>24</v>
      </c>
      <c r="J137" t="s">
        <v>23</v>
      </c>
      <c r="K137" t="s">
        <v>24</v>
      </c>
      <c r="L137" t="e">
        <f t="shared" si="9"/>
        <v>#NAME?</v>
      </c>
      <c r="M137" t="s">
        <v>23</v>
      </c>
      <c r="N137" t="s">
        <v>52</v>
      </c>
      <c r="O137" s="5">
        <f t="shared" si="7"/>
        <v>386</v>
      </c>
      <c r="P137" s="6">
        <f t="shared" si="6"/>
        <v>291.00833333333333</v>
      </c>
    </row>
    <row r="138" spans="1:16">
      <c r="A138">
        <v>135</v>
      </c>
      <c r="B138" s="1">
        <v>42536</v>
      </c>
      <c r="C138" s="2">
        <v>0.93016203703703704</v>
      </c>
      <c r="D138">
        <v>291</v>
      </c>
      <c r="E138" t="s">
        <v>22</v>
      </c>
      <c r="F138" t="e">
        <f t="shared" si="8"/>
        <v>#NAME?</v>
      </c>
      <c r="G138" t="s">
        <v>22</v>
      </c>
      <c r="H138" t="s">
        <v>23</v>
      </c>
      <c r="I138" t="s">
        <v>24</v>
      </c>
      <c r="J138" t="s">
        <v>23</v>
      </c>
      <c r="K138" t="s">
        <v>24</v>
      </c>
      <c r="L138" t="e">
        <f t="shared" si="9"/>
        <v>#NAME?</v>
      </c>
      <c r="M138" t="s">
        <v>23</v>
      </c>
      <c r="N138" t="s">
        <v>52</v>
      </c>
      <c r="O138" s="5">
        <f t="shared" si="7"/>
        <v>389</v>
      </c>
      <c r="P138" s="6">
        <f t="shared" si="6"/>
        <v>291.49166666666667</v>
      </c>
    </row>
    <row r="139" spans="1:16">
      <c r="A139">
        <v>136</v>
      </c>
      <c r="B139" s="1">
        <v>42536</v>
      </c>
      <c r="C139" s="2">
        <v>0.93224537037037036</v>
      </c>
      <c r="D139">
        <v>291.5</v>
      </c>
      <c r="E139" t="s">
        <v>22</v>
      </c>
      <c r="F139" t="e">
        <f t="shared" si="8"/>
        <v>#NAME?</v>
      </c>
      <c r="G139" t="s">
        <v>22</v>
      </c>
      <c r="H139" t="s">
        <v>23</v>
      </c>
      <c r="I139" t="s">
        <v>24</v>
      </c>
      <c r="J139" t="s">
        <v>23</v>
      </c>
      <c r="K139" t="s">
        <v>24</v>
      </c>
      <c r="L139" t="e">
        <f t="shared" si="9"/>
        <v>#NAME?</v>
      </c>
      <c r="M139" t="s">
        <v>23</v>
      </c>
      <c r="N139" t="s">
        <v>52</v>
      </c>
      <c r="O139" s="5">
        <f t="shared" si="7"/>
        <v>392</v>
      </c>
      <c r="P139" s="6">
        <f t="shared" si="6"/>
        <v>291.5</v>
      </c>
    </row>
    <row r="140" spans="1:16">
      <c r="A140">
        <v>137</v>
      </c>
      <c r="B140" s="1">
        <v>42536</v>
      </c>
      <c r="C140" s="2">
        <v>0.93432870370370369</v>
      </c>
      <c r="D140">
        <v>291</v>
      </c>
      <c r="E140" t="s">
        <v>22</v>
      </c>
      <c r="F140" t="e">
        <f t="shared" si="8"/>
        <v>#NAME?</v>
      </c>
      <c r="G140" t="s">
        <v>22</v>
      </c>
      <c r="H140" t="s">
        <v>23</v>
      </c>
      <c r="I140" t="s">
        <v>24</v>
      </c>
      <c r="J140" t="s">
        <v>23</v>
      </c>
      <c r="K140" t="s">
        <v>24</v>
      </c>
      <c r="L140" t="e">
        <f t="shared" si="9"/>
        <v>#NAME?</v>
      </c>
      <c r="M140" t="s">
        <v>23</v>
      </c>
      <c r="N140" t="s">
        <v>52</v>
      </c>
      <c r="O140" s="5">
        <f t="shared" si="7"/>
        <v>395</v>
      </c>
      <c r="P140" s="6">
        <f t="shared" si="6"/>
        <v>291.5</v>
      </c>
    </row>
    <row r="141" spans="1:16">
      <c r="A141">
        <v>138</v>
      </c>
      <c r="B141" s="1">
        <v>42536</v>
      </c>
      <c r="C141" s="2">
        <v>0.93641203703703713</v>
      </c>
      <c r="D141">
        <v>291.5</v>
      </c>
      <c r="E141" t="s">
        <v>22</v>
      </c>
      <c r="F141" t="e">
        <f t="shared" si="8"/>
        <v>#NAME?</v>
      </c>
      <c r="G141" t="s">
        <v>22</v>
      </c>
      <c r="H141" t="s">
        <v>23</v>
      </c>
      <c r="I141" t="s">
        <v>24</v>
      </c>
      <c r="J141" t="s">
        <v>23</v>
      </c>
      <c r="K141" t="s">
        <v>24</v>
      </c>
      <c r="L141" t="e">
        <f t="shared" si="9"/>
        <v>#NAME?</v>
      </c>
      <c r="M141" t="s">
        <v>23</v>
      </c>
      <c r="N141" t="s">
        <v>52</v>
      </c>
      <c r="O141" s="5">
        <f t="shared" si="7"/>
        <v>398</v>
      </c>
      <c r="P141" s="6">
        <f t="shared" ref="P141:P204" si="10">D132+($O$2*(D133-D132))</f>
        <v>291.5</v>
      </c>
    </row>
    <row r="142" spans="1:16">
      <c r="A142">
        <v>139</v>
      </c>
      <c r="B142" s="1">
        <v>42536</v>
      </c>
      <c r="C142" s="2">
        <v>0.93849537037037034</v>
      </c>
      <c r="D142">
        <v>291</v>
      </c>
      <c r="E142" t="s">
        <v>22</v>
      </c>
      <c r="F142" t="e">
        <f t="shared" si="8"/>
        <v>#NAME?</v>
      </c>
      <c r="G142" t="s">
        <v>22</v>
      </c>
      <c r="H142" t="s">
        <v>23</v>
      </c>
      <c r="I142" t="s">
        <v>24</v>
      </c>
      <c r="J142" t="s">
        <v>23</v>
      </c>
      <c r="K142" t="s">
        <v>24</v>
      </c>
      <c r="L142" t="e">
        <f t="shared" si="9"/>
        <v>#NAME?</v>
      </c>
      <c r="M142" t="s">
        <v>23</v>
      </c>
      <c r="N142" t="s">
        <v>52</v>
      </c>
      <c r="O142" s="5">
        <f t="shared" si="7"/>
        <v>401</v>
      </c>
      <c r="P142" s="6">
        <f t="shared" si="10"/>
        <v>291.5</v>
      </c>
    </row>
    <row r="143" spans="1:16">
      <c r="A143">
        <v>140</v>
      </c>
      <c r="B143" s="1">
        <v>42536</v>
      </c>
      <c r="C143" s="2">
        <v>0.94057870370370367</v>
      </c>
      <c r="D143">
        <v>291</v>
      </c>
      <c r="E143" t="s">
        <v>22</v>
      </c>
      <c r="F143" t="e">
        <f t="shared" si="8"/>
        <v>#NAME?</v>
      </c>
      <c r="G143" t="s">
        <v>22</v>
      </c>
      <c r="H143" t="s">
        <v>23</v>
      </c>
      <c r="I143" t="s">
        <v>24</v>
      </c>
      <c r="J143" t="s">
        <v>23</v>
      </c>
      <c r="K143" t="s">
        <v>24</v>
      </c>
      <c r="L143" t="e">
        <f t="shared" si="9"/>
        <v>#NAME?</v>
      </c>
      <c r="M143" t="s">
        <v>23</v>
      </c>
      <c r="N143" t="s">
        <v>52</v>
      </c>
      <c r="O143" s="5">
        <f t="shared" ref="O143:O206" si="11">O142+3</f>
        <v>404</v>
      </c>
      <c r="P143" s="6">
        <f t="shared" si="10"/>
        <v>291.5</v>
      </c>
    </row>
    <row r="144" spans="1:16">
      <c r="A144">
        <v>141</v>
      </c>
      <c r="B144" s="1">
        <v>42536</v>
      </c>
      <c r="C144" s="2">
        <v>0.94266203703703699</v>
      </c>
      <c r="D144">
        <v>291</v>
      </c>
      <c r="E144" t="s">
        <v>22</v>
      </c>
      <c r="F144" t="e">
        <f t="shared" si="8"/>
        <v>#NAME?</v>
      </c>
      <c r="G144" t="s">
        <v>22</v>
      </c>
      <c r="H144" t="s">
        <v>23</v>
      </c>
      <c r="I144" t="s">
        <v>24</v>
      </c>
      <c r="J144" t="s">
        <v>23</v>
      </c>
      <c r="K144" t="s">
        <v>24</v>
      </c>
      <c r="L144" t="e">
        <f t="shared" si="9"/>
        <v>#NAME?</v>
      </c>
      <c r="M144" t="s">
        <v>23</v>
      </c>
      <c r="N144" t="s">
        <v>52</v>
      </c>
      <c r="O144" s="5">
        <f t="shared" si="11"/>
        <v>407</v>
      </c>
      <c r="P144" s="6">
        <f t="shared" si="10"/>
        <v>291.5</v>
      </c>
    </row>
    <row r="145" spans="1:16">
      <c r="A145">
        <v>142</v>
      </c>
      <c r="B145" s="1">
        <v>42536</v>
      </c>
      <c r="C145" s="2">
        <v>0.94474537037037043</v>
      </c>
      <c r="D145">
        <v>291</v>
      </c>
      <c r="E145" t="s">
        <v>22</v>
      </c>
      <c r="F145" t="e">
        <f t="shared" si="8"/>
        <v>#NAME?</v>
      </c>
      <c r="G145" t="s">
        <v>22</v>
      </c>
      <c r="H145" t="s">
        <v>23</v>
      </c>
      <c r="I145" t="s">
        <v>24</v>
      </c>
      <c r="J145" t="s">
        <v>23</v>
      </c>
      <c r="K145" t="s">
        <v>24</v>
      </c>
      <c r="L145" t="e">
        <f t="shared" si="9"/>
        <v>#NAME?</v>
      </c>
      <c r="M145" t="s">
        <v>23</v>
      </c>
      <c r="N145" t="s">
        <v>52</v>
      </c>
      <c r="O145" s="5">
        <f t="shared" si="11"/>
        <v>410</v>
      </c>
      <c r="P145" s="6">
        <f t="shared" si="10"/>
        <v>291.5</v>
      </c>
    </row>
    <row r="146" spans="1:16">
      <c r="A146">
        <v>143</v>
      </c>
      <c r="B146" s="1">
        <v>42536</v>
      </c>
      <c r="C146" s="2">
        <v>0.94682870370370376</v>
      </c>
      <c r="D146">
        <v>291</v>
      </c>
      <c r="E146" t="s">
        <v>22</v>
      </c>
      <c r="F146" t="e">
        <f t="shared" si="8"/>
        <v>#NAME?</v>
      </c>
      <c r="G146" t="s">
        <v>22</v>
      </c>
      <c r="H146" t="s">
        <v>23</v>
      </c>
      <c r="I146" t="s">
        <v>24</v>
      </c>
      <c r="J146" t="s">
        <v>23</v>
      </c>
      <c r="K146" t="s">
        <v>24</v>
      </c>
      <c r="L146" t="e">
        <f t="shared" si="9"/>
        <v>#NAME?</v>
      </c>
      <c r="M146" t="s">
        <v>23</v>
      </c>
      <c r="N146" t="s">
        <v>52</v>
      </c>
      <c r="O146" s="5">
        <f t="shared" si="11"/>
        <v>413</v>
      </c>
      <c r="P146" s="6">
        <f t="shared" si="10"/>
        <v>291.00833333333333</v>
      </c>
    </row>
    <row r="147" spans="1:16">
      <c r="A147">
        <v>144</v>
      </c>
      <c r="B147" s="1">
        <v>42536</v>
      </c>
      <c r="C147" s="2">
        <v>0.94891203703703697</v>
      </c>
      <c r="D147">
        <v>291</v>
      </c>
      <c r="E147" t="s">
        <v>22</v>
      </c>
      <c r="F147" t="e">
        <f t="shared" si="8"/>
        <v>#NAME?</v>
      </c>
      <c r="G147" t="s">
        <v>22</v>
      </c>
      <c r="H147" t="s">
        <v>23</v>
      </c>
      <c r="I147" t="s">
        <v>24</v>
      </c>
      <c r="J147" t="s">
        <v>23</v>
      </c>
      <c r="K147" t="s">
        <v>24</v>
      </c>
      <c r="L147" t="e">
        <f t="shared" si="9"/>
        <v>#NAME?</v>
      </c>
      <c r="M147" t="s">
        <v>23</v>
      </c>
      <c r="N147" t="s">
        <v>52</v>
      </c>
      <c r="O147" s="5">
        <f t="shared" si="11"/>
        <v>416</v>
      </c>
      <c r="P147" s="6">
        <f t="shared" si="10"/>
        <v>291.49166666666667</v>
      </c>
    </row>
    <row r="148" spans="1:16">
      <c r="A148">
        <v>145</v>
      </c>
      <c r="B148" s="1">
        <v>42536</v>
      </c>
      <c r="C148" s="2">
        <v>0.9509953703703703</v>
      </c>
      <c r="D148">
        <v>291.5</v>
      </c>
      <c r="E148" t="s">
        <v>22</v>
      </c>
      <c r="F148" t="e">
        <f t="shared" si="8"/>
        <v>#NAME?</v>
      </c>
      <c r="G148" t="s">
        <v>22</v>
      </c>
      <c r="H148" t="s">
        <v>23</v>
      </c>
      <c r="I148" t="s">
        <v>24</v>
      </c>
      <c r="J148" t="s">
        <v>23</v>
      </c>
      <c r="K148" t="s">
        <v>24</v>
      </c>
      <c r="L148" t="e">
        <f t="shared" si="9"/>
        <v>#NAME?</v>
      </c>
      <c r="M148" t="s">
        <v>23</v>
      </c>
      <c r="N148" t="s">
        <v>52</v>
      </c>
      <c r="O148" s="5">
        <f t="shared" si="11"/>
        <v>419</v>
      </c>
      <c r="P148" s="6">
        <f t="shared" si="10"/>
        <v>291.00833333333333</v>
      </c>
    </row>
    <row r="149" spans="1:16">
      <c r="A149">
        <v>146</v>
      </c>
      <c r="B149" s="1">
        <v>42536</v>
      </c>
      <c r="C149" s="2">
        <v>0.95307870370370373</v>
      </c>
      <c r="D149">
        <v>291.5</v>
      </c>
      <c r="E149" t="s">
        <v>22</v>
      </c>
      <c r="F149" t="e">
        <f t="shared" si="8"/>
        <v>#NAME?</v>
      </c>
      <c r="G149" t="s">
        <v>22</v>
      </c>
      <c r="H149" t="s">
        <v>23</v>
      </c>
      <c r="I149" t="s">
        <v>24</v>
      </c>
      <c r="J149" t="s">
        <v>23</v>
      </c>
      <c r="K149" t="s">
        <v>24</v>
      </c>
      <c r="L149" t="e">
        <f t="shared" si="9"/>
        <v>#NAME?</v>
      </c>
      <c r="M149" t="s">
        <v>23</v>
      </c>
      <c r="N149" t="s">
        <v>52</v>
      </c>
      <c r="O149" s="5">
        <f t="shared" si="11"/>
        <v>422</v>
      </c>
      <c r="P149" s="6">
        <f t="shared" si="10"/>
        <v>291.49166666666667</v>
      </c>
    </row>
    <row r="150" spans="1:16">
      <c r="A150">
        <v>147</v>
      </c>
      <c r="B150" s="1">
        <v>42536</v>
      </c>
      <c r="C150" s="2">
        <v>0.95516203703703706</v>
      </c>
      <c r="D150">
        <v>291.5</v>
      </c>
      <c r="E150" t="s">
        <v>22</v>
      </c>
      <c r="F150" t="e">
        <f t="shared" si="8"/>
        <v>#NAME?</v>
      </c>
      <c r="G150" t="s">
        <v>22</v>
      </c>
      <c r="H150" t="s">
        <v>23</v>
      </c>
      <c r="I150" t="s">
        <v>24</v>
      </c>
      <c r="J150" t="s">
        <v>23</v>
      </c>
      <c r="K150" t="s">
        <v>24</v>
      </c>
      <c r="L150" t="e">
        <f t="shared" si="9"/>
        <v>#NAME?</v>
      </c>
      <c r="M150" t="s">
        <v>23</v>
      </c>
      <c r="N150" t="s">
        <v>52</v>
      </c>
      <c r="O150" s="5">
        <f t="shared" si="11"/>
        <v>425</v>
      </c>
      <c r="P150" s="6">
        <f t="shared" si="10"/>
        <v>291.00833333333333</v>
      </c>
    </row>
    <row r="151" spans="1:16">
      <c r="A151">
        <v>148</v>
      </c>
      <c r="B151" s="1">
        <v>42536</v>
      </c>
      <c r="C151" s="2">
        <v>0.95724537037037039</v>
      </c>
      <c r="D151">
        <v>291.5</v>
      </c>
      <c r="E151" t="s">
        <v>22</v>
      </c>
      <c r="F151" t="e">
        <f t="shared" si="8"/>
        <v>#NAME?</v>
      </c>
      <c r="G151" t="s">
        <v>22</v>
      </c>
      <c r="H151" t="s">
        <v>23</v>
      </c>
      <c r="I151" t="s">
        <v>24</v>
      </c>
      <c r="J151" t="s">
        <v>23</v>
      </c>
      <c r="K151" t="s">
        <v>24</v>
      </c>
      <c r="L151" t="e">
        <f t="shared" si="9"/>
        <v>#NAME?</v>
      </c>
      <c r="M151" t="s">
        <v>23</v>
      </c>
      <c r="N151" t="s">
        <v>52</v>
      </c>
      <c r="O151" s="5">
        <f t="shared" si="11"/>
        <v>428</v>
      </c>
      <c r="P151" s="6">
        <f t="shared" si="10"/>
        <v>291</v>
      </c>
    </row>
    <row r="152" spans="1:16">
      <c r="A152">
        <v>149</v>
      </c>
      <c r="B152" s="1">
        <v>42536</v>
      </c>
      <c r="C152" s="2">
        <v>0.9593287037037036</v>
      </c>
      <c r="D152">
        <v>291.5</v>
      </c>
      <c r="E152" t="s">
        <v>22</v>
      </c>
      <c r="F152" t="e">
        <f t="shared" si="8"/>
        <v>#NAME?</v>
      </c>
      <c r="G152" t="s">
        <v>22</v>
      </c>
      <c r="H152" t="s">
        <v>23</v>
      </c>
      <c r="I152" t="s">
        <v>24</v>
      </c>
      <c r="J152" t="s">
        <v>23</v>
      </c>
      <c r="K152" t="s">
        <v>24</v>
      </c>
      <c r="L152" t="e">
        <f t="shared" si="9"/>
        <v>#NAME?</v>
      </c>
      <c r="M152" t="s">
        <v>23</v>
      </c>
      <c r="N152" t="s">
        <v>52</v>
      </c>
      <c r="O152" s="5">
        <f t="shared" si="11"/>
        <v>431</v>
      </c>
      <c r="P152" s="6">
        <f t="shared" si="10"/>
        <v>291</v>
      </c>
    </row>
    <row r="153" spans="1:16">
      <c r="A153">
        <v>150</v>
      </c>
      <c r="B153" s="1">
        <v>42536</v>
      </c>
      <c r="C153" s="2">
        <v>0.96141203703703704</v>
      </c>
      <c r="D153">
        <v>291.5</v>
      </c>
      <c r="E153" t="s">
        <v>22</v>
      </c>
      <c r="F153" t="e">
        <f t="shared" si="8"/>
        <v>#NAME?</v>
      </c>
      <c r="G153" t="s">
        <v>22</v>
      </c>
      <c r="H153" t="s">
        <v>23</v>
      </c>
      <c r="I153" t="s">
        <v>24</v>
      </c>
      <c r="J153" t="s">
        <v>23</v>
      </c>
      <c r="K153" t="s">
        <v>24</v>
      </c>
      <c r="L153" t="e">
        <f t="shared" si="9"/>
        <v>#NAME?</v>
      </c>
      <c r="M153" t="s">
        <v>23</v>
      </c>
      <c r="N153" t="s">
        <v>52</v>
      </c>
      <c r="O153" s="5">
        <f t="shared" si="11"/>
        <v>434</v>
      </c>
      <c r="P153" s="6">
        <f t="shared" si="10"/>
        <v>291</v>
      </c>
    </row>
    <row r="154" spans="1:16">
      <c r="A154">
        <v>151</v>
      </c>
      <c r="B154" s="1">
        <v>42536</v>
      </c>
      <c r="C154" s="2">
        <v>0.96349537037037036</v>
      </c>
      <c r="D154">
        <v>291</v>
      </c>
      <c r="E154" t="s">
        <v>22</v>
      </c>
      <c r="F154" t="e">
        <f t="shared" si="8"/>
        <v>#NAME?</v>
      </c>
      <c r="G154" t="s">
        <v>22</v>
      </c>
      <c r="H154" t="s">
        <v>23</v>
      </c>
      <c r="I154" t="s">
        <v>24</v>
      </c>
      <c r="J154" t="s">
        <v>23</v>
      </c>
      <c r="K154" t="s">
        <v>24</v>
      </c>
      <c r="L154" t="e">
        <f t="shared" si="9"/>
        <v>#NAME?</v>
      </c>
      <c r="M154" t="s">
        <v>23</v>
      </c>
      <c r="N154" t="s">
        <v>52</v>
      </c>
      <c r="O154" s="5">
        <f t="shared" si="11"/>
        <v>437</v>
      </c>
      <c r="P154" s="6">
        <f t="shared" si="10"/>
        <v>291</v>
      </c>
    </row>
    <row r="155" spans="1:16">
      <c r="A155">
        <v>152</v>
      </c>
      <c r="B155" s="1">
        <v>42536</v>
      </c>
      <c r="C155" s="2">
        <v>0.96557870370370369</v>
      </c>
      <c r="D155">
        <v>291</v>
      </c>
      <c r="E155" t="s">
        <v>22</v>
      </c>
      <c r="F155" t="e">
        <f t="shared" si="8"/>
        <v>#NAME?</v>
      </c>
      <c r="G155" t="s">
        <v>22</v>
      </c>
      <c r="H155" t="s">
        <v>23</v>
      </c>
      <c r="I155" t="s">
        <v>24</v>
      </c>
      <c r="J155" t="s">
        <v>23</v>
      </c>
      <c r="K155" t="s">
        <v>24</v>
      </c>
      <c r="L155" t="e">
        <f t="shared" si="9"/>
        <v>#NAME?</v>
      </c>
      <c r="M155" t="s">
        <v>23</v>
      </c>
      <c r="N155" t="s">
        <v>52</v>
      </c>
      <c r="O155" s="5">
        <f t="shared" si="11"/>
        <v>440</v>
      </c>
      <c r="P155" s="6">
        <f t="shared" si="10"/>
        <v>291</v>
      </c>
    </row>
    <row r="156" spans="1:16">
      <c r="A156">
        <v>153</v>
      </c>
      <c r="B156" s="1">
        <v>42536</v>
      </c>
      <c r="C156" s="2">
        <v>0.96766203703703713</v>
      </c>
      <c r="D156">
        <v>291</v>
      </c>
      <c r="E156" t="s">
        <v>22</v>
      </c>
      <c r="F156" t="e">
        <f t="shared" si="8"/>
        <v>#NAME?</v>
      </c>
      <c r="G156" t="s">
        <v>22</v>
      </c>
      <c r="H156" t="s">
        <v>23</v>
      </c>
      <c r="I156" t="s">
        <v>24</v>
      </c>
      <c r="J156" t="s">
        <v>23</v>
      </c>
      <c r="K156" t="s">
        <v>24</v>
      </c>
      <c r="L156" t="e">
        <f t="shared" si="9"/>
        <v>#NAME?</v>
      </c>
      <c r="M156" t="s">
        <v>23</v>
      </c>
      <c r="N156" t="s">
        <v>52</v>
      </c>
      <c r="O156" s="5">
        <f t="shared" si="11"/>
        <v>443</v>
      </c>
      <c r="P156" s="6">
        <f t="shared" si="10"/>
        <v>291.49166666666667</v>
      </c>
    </row>
    <row r="157" spans="1:16">
      <c r="A157">
        <v>154</v>
      </c>
      <c r="B157" s="1">
        <v>42536</v>
      </c>
      <c r="C157" s="2">
        <v>0.96974537037037034</v>
      </c>
      <c r="D157">
        <v>291</v>
      </c>
      <c r="E157" t="s">
        <v>22</v>
      </c>
      <c r="F157" t="e">
        <f t="shared" si="8"/>
        <v>#NAME?</v>
      </c>
      <c r="G157" t="s">
        <v>22</v>
      </c>
      <c r="H157" t="s">
        <v>23</v>
      </c>
      <c r="I157" t="s">
        <v>24</v>
      </c>
      <c r="J157" t="s">
        <v>23</v>
      </c>
      <c r="K157" t="s">
        <v>24</v>
      </c>
      <c r="L157" t="e">
        <f t="shared" si="9"/>
        <v>#NAME?</v>
      </c>
      <c r="M157" t="s">
        <v>23</v>
      </c>
      <c r="N157" t="s">
        <v>52</v>
      </c>
      <c r="O157" s="5">
        <f t="shared" si="11"/>
        <v>446</v>
      </c>
      <c r="P157" s="6">
        <f t="shared" si="10"/>
        <v>291.5</v>
      </c>
    </row>
    <row r="158" spans="1:16">
      <c r="A158">
        <v>155</v>
      </c>
      <c r="B158" s="1">
        <v>42536</v>
      </c>
      <c r="C158" s="2">
        <v>0.97182870370370367</v>
      </c>
      <c r="D158">
        <v>291.5</v>
      </c>
      <c r="E158" t="s">
        <v>22</v>
      </c>
      <c r="F158" t="e">
        <f t="shared" si="8"/>
        <v>#NAME?</v>
      </c>
      <c r="G158" t="s">
        <v>22</v>
      </c>
      <c r="H158" t="s">
        <v>23</v>
      </c>
      <c r="I158" t="s">
        <v>24</v>
      </c>
      <c r="J158" t="s">
        <v>23</v>
      </c>
      <c r="K158" t="s">
        <v>24</v>
      </c>
      <c r="L158" t="e">
        <f t="shared" si="9"/>
        <v>#NAME?</v>
      </c>
      <c r="M158" t="s">
        <v>23</v>
      </c>
      <c r="N158" t="s">
        <v>52</v>
      </c>
      <c r="O158" s="5">
        <f t="shared" si="11"/>
        <v>449</v>
      </c>
      <c r="P158" s="6">
        <f t="shared" si="10"/>
        <v>291.5</v>
      </c>
    </row>
    <row r="159" spans="1:16">
      <c r="A159">
        <v>156</v>
      </c>
      <c r="B159" s="1">
        <v>42536</v>
      </c>
      <c r="C159" s="2">
        <v>0.97391203703703699</v>
      </c>
      <c r="D159">
        <v>291.5</v>
      </c>
      <c r="E159" t="s">
        <v>22</v>
      </c>
      <c r="F159" t="e">
        <f t="shared" si="8"/>
        <v>#NAME?</v>
      </c>
      <c r="G159" t="s">
        <v>22</v>
      </c>
      <c r="H159" t="s">
        <v>23</v>
      </c>
      <c r="I159" t="s">
        <v>24</v>
      </c>
      <c r="J159" t="s">
        <v>23</v>
      </c>
      <c r="K159" t="s">
        <v>24</v>
      </c>
      <c r="L159" t="e">
        <f t="shared" si="9"/>
        <v>#NAME?</v>
      </c>
      <c r="M159" t="s">
        <v>23</v>
      </c>
      <c r="N159" t="s">
        <v>52</v>
      </c>
      <c r="O159" s="5">
        <f t="shared" si="11"/>
        <v>452</v>
      </c>
      <c r="P159" s="6">
        <f t="shared" si="10"/>
        <v>291.5</v>
      </c>
    </row>
    <row r="160" spans="1:16">
      <c r="A160">
        <v>157</v>
      </c>
      <c r="B160" s="1">
        <v>42536</v>
      </c>
      <c r="C160" s="2">
        <v>0.97599537037037043</v>
      </c>
      <c r="D160">
        <v>291.5</v>
      </c>
      <c r="E160" t="s">
        <v>22</v>
      </c>
      <c r="F160" t="e">
        <f t="shared" si="8"/>
        <v>#NAME?</v>
      </c>
      <c r="G160" t="s">
        <v>22</v>
      </c>
      <c r="H160" t="s">
        <v>23</v>
      </c>
      <c r="I160" t="s">
        <v>24</v>
      </c>
      <c r="J160" t="s">
        <v>23</v>
      </c>
      <c r="K160" t="s">
        <v>24</v>
      </c>
      <c r="L160" t="e">
        <f t="shared" si="9"/>
        <v>#NAME?</v>
      </c>
      <c r="M160" t="s">
        <v>23</v>
      </c>
      <c r="N160" t="s">
        <v>52</v>
      </c>
      <c r="O160" s="5">
        <f t="shared" si="11"/>
        <v>455</v>
      </c>
      <c r="P160" s="6">
        <f t="shared" si="10"/>
        <v>291.5</v>
      </c>
    </row>
    <row r="161" spans="1:16">
      <c r="A161">
        <v>158</v>
      </c>
      <c r="B161" s="1">
        <v>42536</v>
      </c>
      <c r="C161" s="2">
        <v>0.97807870370370376</v>
      </c>
      <c r="D161">
        <v>291.5</v>
      </c>
      <c r="E161" t="s">
        <v>22</v>
      </c>
      <c r="F161" t="e">
        <f t="shared" si="8"/>
        <v>#NAME?</v>
      </c>
      <c r="G161" t="s">
        <v>22</v>
      </c>
      <c r="H161" t="s">
        <v>23</v>
      </c>
      <c r="I161" t="s">
        <v>24</v>
      </c>
      <c r="J161" t="s">
        <v>23</v>
      </c>
      <c r="K161" t="s">
        <v>24</v>
      </c>
      <c r="L161" t="e">
        <f t="shared" si="9"/>
        <v>#NAME?</v>
      </c>
      <c r="M161" t="s">
        <v>23</v>
      </c>
      <c r="N161" t="s">
        <v>52</v>
      </c>
      <c r="O161" s="5">
        <f t="shared" si="11"/>
        <v>458</v>
      </c>
      <c r="P161" s="6">
        <f t="shared" si="10"/>
        <v>291.5</v>
      </c>
    </row>
    <row r="162" spans="1:16">
      <c r="A162">
        <v>159</v>
      </c>
      <c r="B162" s="1">
        <v>42536</v>
      </c>
      <c r="C162" s="2">
        <v>0.98016203703703697</v>
      </c>
      <c r="D162">
        <v>291</v>
      </c>
      <c r="E162" t="s">
        <v>22</v>
      </c>
      <c r="F162" t="e">
        <f t="shared" si="8"/>
        <v>#NAME?</v>
      </c>
      <c r="G162" t="s">
        <v>22</v>
      </c>
      <c r="H162" t="s">
        <v>23</v>
      </c>
      <c r="I162" t="s">
        <v>24</v>
      </c>
      <c r="J162" t="s">
        <v>23</v>
      </c>
      <c r="K162" t="s">
        <v>24</v>
      </c>
      <c r="L162" t="e">
        <f t="shared" si="9"/>
        <v>#NAME?</v>
      </c>
      <c r="M162" t="s">
        <v>23</v>
      </c>
      <c r="N162" t="s">
        <v>52</v>
      </c>
      <c r="O162" s="5">
        <f t="shared" si="11"/>
        <v>461</v>
      </c>
      <c r="P162" s="6">
        <f t="shared" si="10"/>
        <v>291.00833333333333</v>
      </c>
    </row>
    <row r="163" spans="1:16">
      <c r="A163">
        <v>160</v>
      </c>
      <c r="B163" s="1">
        <v>42536</v>
      </c>
      <c r="C163" s="2">
        <v>0.9822453703703703</v>
      </c>
      <c r="D163">
        <v>291</v>
      </c>
      <c r="E163" t="s">
        <v>22</v>
      </c>
      <c r="F163" t="e">
        <f t="shared" si="8"/>
        <v>#NAME?</v>
      </c>
      <c r="G163" t="s">
        <v>22</v>
      </c>
      <c r="H163" t="s">
        <v>23</v>
      </c>
      <c r="I163" t="s">
        <v>24</v>
      </c>
      <c r="J163" t="s">
        <v>23</v>
      </c>
      <c r="K163" t="s">
        <v>24</v>
      </c>
      <c r="L163" t="e">
        <f t="shared" si="9"/>
        <v>#NAME?</v>
      </c>
      <c r="M163" t="s">
        <v>23</v>
      </c>
      <c r="N163" t="s">
        <v>52</v>
      </c>
      <c r="O163" s="5">
        <f t="shared" si="11"/>
        <v>464</v>
      </c>
      <c r="P163" s="6">
        <f t="shared" si="10"/>
        <v>291</v>
      </c>
    </row>
    <row r="164" spans="1:16">
      <c r="A164">
        <v>161</v>
      </c>
      <c r="B164" s="1">
        <v>42536</v>
      </c>
      <c r="C164" s="2">
        <v>0.98432870370370373</v>
      </c>
      <c r="D164">
        <v>291.5</v>
      </c>
      <c r="E164" t="s">
        <v>22</v>
      </c>
      <c r="F164" t="e">
        <f t="shared" si="8"/>
        <v>#NAME?</v>
      </c>
      <c r="G164" t="s">
        <v>22</v>
      </c>
      <c r="H164" t="s">
        <v>23</v>
      </c>
      <c r="I164" t="s">
        <v>24</v>
      </c>
      <c r="J164" t="s">
        <v>23</v>
      </c>
      <c r="K164" t="s">
        <v>24</v>
      </c>
      <c r="L164" t="e">
        <f t="shared" si="9"/>
        <v>#NAME?</v>
      </c>
      <c r="M164" t="s">
        <v>23</v>
      </c>
      <c r="N164" t="s">
        <v>52</v>
      </c>
      <c r="O164" s="5">
        <f t="shared" si="11"/>
        <v>467</v>
      </c>
      <c r="P164" s="6">
        <f t="shared" si="10"/>
        <v>291</v>
      </c>
    </row>
    <row r="165" spans="1:16">
      <c r="A165">
        <v>162</v>
      </c>
      <c r="B165" s="1">
        <v>42536</v>
      </c>
      <c r="C165" s="2">
        <v>0.98641203703703706</v>
      </c>
      <c r="D165">
        <v>291.39999999999998</v>
      </c>
      <c r="E165" t="s">
        <v>22</v>
      </c>
      <c r="F165" t="e">
        <f t="shared" si="8"/>
        <v>#NAME?</v>
      </c>
      <c r="G165" t="s">
        <v>22</v>
      </c>
      <c r="H165" t="s">
        <v>23</v>
      </c>
      <c r="I165" t="s">
        <v>24</v>
      </c>
      <c r="J165" t="s">
        <v>23</v>
      </c>
      <c r="K165" t="s">
        <v>24</v>
      </c>
      <c r="L165" t="e">
        <f t="shared" si="9"/>
        <v>#NAME?</v>
      </c>
      <c r="M165" t="s">
        <v>23</v>
      </c>
      <c r="N165" t="s">
        <v>52</v>
      </c>
      <c r="O165" s="5">
        <f t="shared" si="11"/>
        <v>470</v>
      </c>
      <c r="P165" s="6">
        <f t="shared" si="10"/>
        <v>291</v>
      </c>
    </row>
    <row r="166" spans="1:16">
      <c r="A166">
        <v>163</v>
      </c>
      <c r="B166" s="1">
        <v>42536</v>
      </c>
      <c r="C166" s="2">
        <v>0.98849537037037039</v>
      </c>
      <c r="D166">
        <v>291.39999999999998</v>
      </c>
      <c r="E166" t="s">
        <v>22</v>
      </c>
      <c r="F166" t="e">
        <f t="shared" si="8"/>
        <v>#NAME?</v>
      </c>
      <c r="G166" t="s">
        <v>22</v>
      </c>
      <c r="H166" t="s">
        <v>23</v>
      </c>
      <c r="I166" t="s">
        <v>24</v>
      </c>
      <c r="J166" t="s">
        <v>23</v>
      </c>
      <c r="K166" t="s">
        <v>24</v>
      </c>
      <c r="L166" t="e">
        <f t="shared" si="9"/>
        <v>#NAME?</v>
      </c>
      <c r="M166" t="s">
        <v>23</v>
      </c>
      <c r="N166" t="s">
        <v>52</v>
      </c>
      <c r="O166" s="5">
        <f t="shared" si="11"/>
        <v>473</v>
      </c>
      <c r="P166" s="6">
        <f t="shared" si="10"/>
        <v>291.49166666666667</v>
      </c>
    </row>
    <row r="167" spans="1:16">
      <c r="A167">
        <v>164</v>
      </c>
      <c r="B167" s="1">
        <v>42536</v>
      </c>
      <c r="C167" s="2">
        <v>0.9905787037037036</v>
      </c>
      <c r="D167">
        <v>291.5</v>
      </c>
      <c r="E167" t="s">
        <v>22</v>
      </c>
      <c r="F167" t="e">
        <f t="shared" si="8"/>
        <v>#NAME?</v>
      </c>
      <c r="G167" t="s">
        <v>22</v>
      </c>
      <c r="H167" t="s">
        <v>23</v>
      </c>
      <c r="I167" t="s">
        <v>24</v>
      </c>
      <c r="J167" t="s">
        <v>23</v>
      </c>
      <c r="K167" t="s">
        <v>24</v>
      </c>
      <c r="L167" t="e">
        <f t="shared" si="9"/>
        <v>#NAME?</v>
      </c>
      <c r="M167" t="s">
        <v>23</v>
      </c>
      <c r="N167" t="s">
        <v>52</v>
      </c>
      <c r="O167" s="5">
        <f t="shared" si="11"/>
        <v>476</v>
      </c>
      <c r="P167" s="6">
        <f t="shared" si="10"/>
        <v>291.5</v>
      </c>
    </row>
    <row r="168" spans="1:16">
      <c r="A168">
        <v>165</v>
      </c>
      <c r="B168" s="1">
        <v>42536</v>
      </c>
      <c r="C168" s="2">
        <v>0.99266203703703704</v>
      </c>
      <c r="D168">
        <v>291.5</v>
      </c>
      <c r="E168" t="s">
        <v>22</v>
      </c>
      <c r="F168" t="e">
        <f t="shared" si="8"/>
        <v>#NAME?</v>
      </c>
      <c r="G168" t="s">
        <v>22</v>
      </c>
      <c r="H168" t="s">
        <v>23</v>
      </c>
      <c r="I168" t="s">
        <v>24</v>
      </c>
      <c r="J168" t="s">
        <v>23</v>
      </c>
      <c r="K168" t="s">
        <v>24</v>
      </c>
      <c r="L168" t="e">
        <f t="shared" si="9"/>
        <v>#NAME?</v>
      </c>
      <c r="M168" t="s">
        <v>23</v>
      </c>
      <c r="N168" t="s">
        <v>52</v>
      </c>
      <c r="O168" s="5">
        <f t="shared" si="11"/>
        <v>479</v>
      </c>
      <c r="P168" s="6">
        <f t="shared" si="10"/>
        <v>291.5</v>
      </c>
    </row>
    <row r="169" spans="1:16">
      <c r="A169">
        <v>166</v>
      </c>
      <c r="B169" s="1">
        <v>42536</v>
      </c>
      <c r="C169" s="2">
        <v>0.99474537037037036</v>
      </c>
      <c r="D169">
        <v>291.5</v>
      </c>
      <c r="E169" t="s">
        <v>22</v>
      </c>
      <c r="F169" t="e">
        <f t="shared" si="8"/>
        <v>#NAME?</v>
      </c>
      <c r="G169" t="s">
        <v>22</v>
      </c>
      <c r="H169" t="s">
        <v>23</v>
      </c>
      <c r="I169" t="s">
        <v>24</v>
      </c>
      <c r="J169" t="s">
        <v>23</v>
      </c>
      <c r="K169" t="s">
        <v>24</v>
      </c>
      <c r="L169" t="e">
        <f t="shared" si="9"/>
        <v>#NAME?</v>
      </c>
      <c r="M169" t="s">
        <v>23</v>
      </c>
      <c r="N169" t="s">
        <v>52</v>
      </c>
      <c r="O169" s="5">
        <f t="shared" si="11"/>
        <v>482</v>
      </c>
      <c r="P169" s="6">
        <f t="shared" si="10"/>
        <v>291.5</v>
      </c>
    </row>
    <row r="170" spans="1:16">
      <c r="A170">
        <v>167</v>
      </c>
      <c r="B170" s="1">
        <v>42536</v>
      </c>
      <c r="C170" s="2">
        <v>0.99682870370370369</v>
      </c>
      <c r="D170">
        <v>291</v>
      </c>
      <c r="E170" t="s">
        <v>22</v>
      </c>
      <c r="F170" t="e">
        <f t="shared" si="8"/>
        <v>#NAME?</v>
      </c>
      <c r="G170" t="s">
        <v>22</v>
      </c>
      <c r="H170" t="s">
        <v>23</v>
      </c>
      <c r="I170" t="s">
        <v>24</v>
      </c>
      <c r="J170" t="s">
        <v>23</v>
      </c>
      <c r="K170" t="s">
        <v>24</v>
      </c>
      <c r="L170" t="e">
        <f t="shared" si="9"/>
        <v>#NAME?</v>
      </c>
      <c r="M170" t="s">
        <v>23</v>
      </c>
      <c r="N170" t="s">
        <v>52</v>
      </c>
      <c r="O170" s="5">
        <f t="shared" si="11"/>
        <v>485</v>
      </c>
      <c r="P170" s="6">
        <f t="shared" si="10"/>
        <v>291.00833333333333</v>
      </c>
    </row>
    <row r="171" spans="1:16">
      <c r="A171">
        <v>168</v>
      </c>
      <c r="B171" s="1">
        <v>42536</v>
      </c>
      <c r="C171" s="2">
        <v>0.99891203703703713</v>
      </c>
      <c r="D171">
        <v>291.39999999999998</v>
      </c>
      <c r="E171" t="s">
        <v>22</v>
      </c>
      <c r="F171" t="e">
        <f t="shared" si="8"/>
        <v>#NAME?</v>
      </c>
      <c r="G171" t="s">
        <v>22</v>
      </c>
      <c r="H171" t="s">
        <v>23</v>
      </c>
      <c r="I171" t="s">
        <v>24</v>
      </c>
      <c r="J171" t="s">
        <v>23</v>
      </c>
      <c r="K171" t="s">
        <v>24</v>
      </c>
      <c r="L171" t="e">
        <f t="shared" si="9"/>
        <v>#NAME?</v>
      </c>
      <c r="M171" t="s">
        <v>23</v>
      </c>
      <c r="N171" t="s">
        <v>52</v>
      </c>
      <c r="O171" s="5">
        <f t="shared" si="11"/>
        <v>488</v>
      </c>
      <c r="P171" s="6">
        <f t="shared" si="10"/>
        <v>291</v>
      </c>
    </row>
    <row r="172" spans="1:16">
      <c r="A172">
        <v>169</v>
      </c>
      <c r="B172" s="1">
        <v>42537</v>
      </c>
      <c r="C172" s="2">
        <v>9.9537037037037042E-4</v>
      </c>
      <c r="D172">
        <v>291</v>
      </c>
      <c r="E172" t="s">
        <v>22</v>
      </c>
      <c r="F172" t="e">
        <f t="shared" si="8"/>
        <v>#NAME?</v>
      </c>
      <c r="G172" t="s">
        <v>22</v>
      </c>
      <c r="H172" t="s">
        <v>23</v>
      </c>
      <c r="I172" t="s">
        <v>24</v>
      </c>
      <c r="J172" t="s">
        <v>23</v>
      </c>
      <c r="K172" t="s">
        <v>24</v>
      </c>
      <c r="L172" t="e">
        <f t="shared" si="9"/>
        <v>#NAME?</v>
      </c>
      <c r="M172" t="s">
        <v>23</v>
      </c>
      <c r="N172" t="s">
        <v>52</v>
      </c>
      <c r="O172" s="5">
        <f t="shared" si="11"/>
        <v>491</v>
      </c>
      <c r="P172" s="6">
        <f t="shared" si="10"/>
        <v>291.49166666666667</v>
      </c>
    </row>
    <row r="173" spans="1:16">
      <c r="A173">
        <v>170</v>
      </c>
      <c r="B173" s="1">
        <v>42537</v>
      </c>
      <c r="C173" s="2">
        <v>3.0787037037037037E-3</v>
      </c>
      <c r="D173">
        <v>291</v>
      </c>
      <c r="E173" t="s">
        <v>22</v>
      </c>
      <c r="F173" t="e">
        <f t="shared" si="8"/>
        <v>#NAME?</v>
      </c>
      <c r="G173" t="s">
        <v>22</v>
      </c>
      <c r="H173" t="s">
        <v>23</v>
      </c>
      <c r="I173" t="s">
        <v>24</v>
      </c>
      <c r="J173" t="s">
        <v>23</v>
      </c>
      <c r="K173" t="s">
        <v>24</v>
      </c>
      <c r="L173" t="e">
        <f t="shared" si="9"/>
        <v>#NAME?</v>
      </c>
      <c r="M173" t="s">
        <v>23</v>
      </c>
      <c r="N173" t="s">
        <v>52</v>
      </c>
      <c r="O173" s="5">
        <f t="shared" si="11"/>
        <v>494</v>
      </c>
      <c r="P173" s="6">
        <f t="shared" si="10"/>
        <v>291.40166666666664</v>
      </c>
    </row>
    <row r="174" spans="1:16">
      <c r="A174">
        <v>171</v>
      </c>
      <c r="B174" s="1">
        <v>42537</v>
      </c>
      <c r="C174" s="2">
        <v>5.162037037037037E-3</v>
      </c>
      <c r="D174">
        <v>291</v>
      </c>
      <c r="E174" t="s">
        <v>22</v>
      </c>
      <c r="F174" t="e">
        <f t="shared" si="8"/>
        <v>#NAME?</v>
      </c>
      <c r="G174" t="s">
        <v>22</v>
      </c>
      <c r="H174" t="s">
        <v>23</v>
      </c>
      <c r="I174" t="s">
        <v>24</v>
      </c>
      <c r="J174" t="s">
        <v>23</v>
      </c>
      <c r="K174" t="s">
        <v>24</v>
      </c>
      <c r="L174" t="e">
        <f t="shared" si="9"/>
        <v>#NAME?</v>
      </c>
      <c r="M174" t="s">
        <v>23</v>
      </c>
      <c r="N174" t="s">
        <v>52</v>
      </c>
      <c r="O174" s="5">
        <f t="shared" si="11"/>
        <v>497</v>
      </c>
      <c r="P174" s="6">
        <f t="shared" si="10"/>
        <v>291.39999999999998</v>
      </c>
    </row>
    <row r="175" spans="1:16">
      <c r="A175">
        <v>172</v>
      </c>
      <c r="B175" s="1">
        <v>42537</v>
      </c>
      <c r="C175" s="2">
        <v>7.2453703703703708E-3</v>
      </c>
      <c r="D175">
        <v>291.39999999999998</v>
      </c>
      <c r="E175" t="s">
        <v>22</v>
      </c>
      <c r="F175" t="e">
        <f t="shared" si="8"/>
        <v>#NAME?</v>
      </c>
      <c r="G175" t="s">
        <v>22</v>
      </c>
      <c r="H175" t="s">
        <v>23</v>
      </c>
      <c r="I175" t="s">
        <v>24</v>
      </c>
      <c r="J175" t="s">
        <v>23</v>
      </c>
      <c r="K175" t="s">
        <v>24</v>
      </c>
      <c r="L175" t="e">
        <f t="shared" si="9"/>
        <v>#NAME?</v>
      </c>
      <c r="M175" t="s">
        <v>23</v>
      </c>
      <c r="N175" t="s">
        <v>52</v>
      </c>
      <c r="O175" s="5">
        <f t="shared" si="11"/>
        <v>500</v>
      </c>
      <c r="P175" s="6">
        <f t="shared" si="10"/>
        <v>291.49833333333333</v>
      </c>
    </row>
    <row r="176" spans="1:16">
      <c r="A176">
        <v>173</v>
      </c>
      <c r="B176" s="1">
        <v>42537</v>
      </c>
      <c r="C176" s="2">
        <v>9.3287037037037036E-3</v>
      </c>
      <c r="D176">
        <v>291</v>
      </c>
      <c r="E176" t="s">
        <v>22</v>
      </c>
      <c r="F176" t="e">
        <f t="shared" si="8"/>
        <v>#NAME?</v>
      </c>
      <c r="G176" t="s">
        <v>22</v>
      </c>
      <c r="H176" t="s">
        <v>23</v>
      </c>
      <c r="I176" t="s">
        <v>24</v>
      </c>
      <c r="J176" t="s">
        <v>23</v>
      </c>
      <c r="K176" t="s">
        <v>24</v>
      </c>
      <c r="L176" t="e">
        <f t="shared" si="9"/>
        <v>#NAME?</v>
      </c>
      <c r="M176" t="s">
        <v>23</v>
      </c>
      <c r="N176" t="s">
        <v>52</v>
      </c>
      <c r="O176" s="5">
        <f t="shared" si="11"/>
        <v>503</v>
      </c>
      <c r="P176" s="6">
        <f t="shared" si="10"/>
        <v>291.5</v>
      </c>
    </row>
    <row r="177" spans="1:16">
      <c r="A177">
        <v>174</v>
      </c>
      <c r="B177" s="1">
        <v>42537</v>
      </c>
      <c r="C177" s="2">
        <v>1.1412037037037038E-2</v>
      </c>
      <c r="D177">
        <v>291</v>
      </c>
      <c r="E177" t="s">
        <v>22</v>
      </c>
      <c r="F177" t="e">
        <f t="shared" si="8"/>
        <v>#NAME?</v>
      </c>
      <c r="G177" t="s">
        <v>22</v>
      </c>
      <c r="H177" t="s">
        <v>23</v>
      </c>
      <c r="I177" t="s">
        <v>24</v>
      </c>
      <c r="J177" t="s">
        <v>23</v>
      </c>
      <c r="K177" t="s">
        <v>24</v>
      </c>
      <c r="L177" t="e">
        <f t="shared" si="9"/>
        <v>#NAME?</v>
      </c>
      <c r="M177" t="s">
        <v>23</v>
      </c>
      <c r="N177" t="s">
        <v>52</v>
      </c>
      <c r="O177" s="5">
        <f t="shared" si="11"/>
        <v>506</v>
      </c>
      <c r="P177" s="6">
        <f t="shared" si="10"/>
        <v>291.5</v>
      </c>
    </row>
    <row r="178" spans="1:16">
      <c r="A178">
        <v>175</v>
      </c>
      <c r="B178" s="1">
        <v>42537</v>
      </c>
      <c r="C178" s="2">
        <v>1.3495370370370371E-2</v>
      </c>
      <c r="D178">
        <v>291.5</v>
      </c>
      <c r="E178" t="s">
        <v>22</v>
      </c>
      <c r="F178" t="e">
        <f t="shared" si="8"/>
        <v>#NAME?</v>
      </c>
      <c r="G178" t="s">
        <v>22</v>
      </c>
      <c r="H178" t="s">
        <v>23</v>
      </c>
      <c r="I178" t="s">
        <v>24</v>
      </c>
      <c r="J178" t="s">
        <v>23</v>
      </c>
      <c r="K178" t="s">
        <v>24</v>
      </c>
      <c r="L178" t="e">
        <f t="shared" si="9"/>
        <v>#NAME?</v>
      </c>
      <c r="M178" t="s">
        <v>23</v>
      </c>
      <c r="N178" t="s">
        <v>52</v>
      </c>
      <c r="O178" s="5">
        <f t="shared" si="11"/>
        <v>509</v>
      </c>
      <c r="P178" s="6">
        <f t="shared" si="10"/>
        <v>291.00833333333333</v>
      </c>
    </row>
    <row r="179" spans="1:16">
      <c r="A179">
        <v>176</v>
      </c>
      <c r="B179" s="1">
        <v>42537</v>
      </c>
      <c r="C179" s="2">
        <v>1.5578703703703704E-2</v>
      </c>
      <c r="D179">
        <v>291</v>
      </c>
      <c r="E179" t="s">
        <v>22</v>
      </c>
      <c r="F179" t="e">
        <f t="shared" si="8"/>
        <v>#NAME?</v>
      </c>
      <c r="G179" t="s">
        <v>22</v>
      </c>
      <c r="H179" t="s">
        <v>23</v>
      </c>
      <c r="I179" t="s">
        <v>24</v>
      </c>
      <c r="J179" t="s">
        <v>23</v>
      </c>
      <c r="K179" t="s">
        <v>24</v>
      </c>
      <c r="L179" t="e">
        <f t="shared" si="9"/>
        <v>#NAME?</v>
      </c>
      <c r="M179" t="s">
        <v>23</v>
      </c>
      <c r="N179" t="s">
        <v>52</v>
      </c>
      <c r="O179" s="5">
        <f t="shared" si="11"/>
        <v>512</v>
      </c>
      <c r="P179" s="6">
        <f t="shared" si="10"/>
        <v>291.39333333333332</v>
      </c>
    </row>
    <row r="180" spans="1:16">
      <c r="A180">
        <v>177</v>
      </c>
      <c r="B180" s="1">
        <v>42537</v>
      </c>
      <c r="C180" s="2">
        <v>1.7662037037037035E-2</v>
      </c>
      <c r="D180">
        <v>291.5</v>
      </c>
      <c r="E180" t="s">
        <v>22</v>
      </c>
      <c r="F180" t="e">
        <f t="shared" si="8"/>
        <v>#NAME?</v>
      </c>
      <c r="G180" t="s">
        <v>22</v>
      </c>
      <c r="H180" t="s">
        <v>23</v>
      </c>
      <c r="I180" t="s">
        <v>24</v>
      </c>
      <c r="J180" t="s">
        <v>23</v>
      </c>
      <c r="K180" t="s">
        <v>24</v>
      </c>
      <c r="L180" t="e">
        <f t="shared" si="9"/>
        <v>#NAME?</v>
      </c>
      <c r="M180" t="s">
        <v>23</v>
      </c>
      <c r="N180" t="s">
        <v>52</v>
      </c>
      <c r="O180" s="5">
        <f t="shared" si="11"/>
        <v>515</v>
      </c>
      <c r="P180" s="6">
        <f t="shared" si="10"/>
        <v>291.00666666666666</v>
      </c>
    </row>
    <row r="181" spans="1:16">
      <c r="A181">
        <v>178</v>
      </c>
      <c r="B181" s="1">
        <v>42537</v>
      </c>
      <c r="C181" s="2">
        <v>1.9745370370370371E-2</v>
      </c>
      <c r="D181">
        <v>291.5</v>
      </c>
      <c r="E181" t="s">
        <v>22</v>
      </c>
      <c r="F181" t="e">
        <f t="shared" si="8"/>
        <v>#NAME?</v>
      </c>
      <c r="G181" t="s">
        <v>22</v>
      </c>
      <c r="H181" t="s">
        <v>23</v>
      </c>
      <c r="I181" t="s">
        <v>24</v>
      </c>
      <c r="J181" t="s">
        <v>23</v>
      </c>
      <c r="K181" t="s">
        <v>24</v>
      </c>
      <c r="L181" t="e">
        <f t="shared" si="9"/>
        <v>#NAME?</v>
      </c>
      <c r="M181" t="s">
        <v>23</v>
      </c>
      <c r="N181" t="s">
        <v>52</v>
      </c>
      <c r="O181" s="5">
        <f t="shared" si="11"/>
        <v>518</v>
      </c>
      <c r="P181" s="6">
        <f t="shared" si="10"/>
        <v>291</v>
      </c>
    </row>
    <row r="182" spans="1:16">
      <c r="A182">
        <v>179</v>
      </c>
      <c r="B182" s="1">
        <v>42537</v>
      </c>
      <c r="C182" s="2">
        <v>2.1828703703703701E-2</v>
      </c>
      <c r="D182">
        <v>291.5</v>
      </c>
      <c r="E182" t="s">
        <v>22</v>
      </c>
      <c r="F182" t="e">
        <f t="shared" si="8"/>
        <v>#NAME?</v>
      </c>
      <c r="G182" t="s">
        <v>22</v>
      </c>
      <c r="H182" t="s">
        <v>23</v>
      </c>
      <c r="I182" t="s">
        <v>24</v>
      </c>
      <c r="J182" t="s">
        <v>23</v>
      </c>
      <c r="K182" t="s">
        <v>24</v>
      </c>
      <c r="L182" t="e">
        <f t="shared" si="9"/>
        <v>#NAME?</v>
      </c>
      <c r="M182" t="s">
        <v>23</v>
      </c>
      <c r="N182" t="s">
        <v>52</v>
      </c>
      <c r="O182" s="5">
        <f t="shared" si="11"/>
        <v>521</v>
      </c>
      <c r="P182" s="6">
        <f t="shared" si="10"/>
        <v>291</v>
      </c>
    </row>
    <row r="183" spans="1:16">
      <c r="A183">
        <v>180</v>
      </c>
      <c r="B183" s="1">
        <v>42537</v>
      </c>
      <c r="C183" s="2">
        <v>2.3912037037037034E-2</v>
      </c>
      <c r="D183">
        <v>291</v>
      </c>
      <c r="E183" t="s">
        <v>22</v>
      </c>
      <c r="F183" t="e">
        <f t="shared" si="8"/>
        <v>#NAME?</v>
      </c>
      <c r="G183" t="s">
        <v>22</v>
      </c>
      <c r="H183" t="s">
        <v>23</v>
      </c>
      <c r="I183" t="s">
        <v>24</v>
      </c>
      <c r="J183" t="s">
        <v>23</v>
      </c>
      <c r="K183" t="s">
        <v>24</v>
      </c>
      <c r="L183" t="e">
        <f t="shared" si="9"/>
        <v>#NAME?</v>
      </c>
      <c r="M183" t="s">
        <v>23</v>
      </c>
      <c r="N183" t="s">
        <v>52</v>
      </c>
      <c r="O183" s="5">
        <f t="shared" si="11"/>
        <v>524</v>
      </c>
      <c r="P183" s="6">
        <f t="shared" si="10"/>
        <v>291.39333333333332</v>
      </c>
    </row>
    <row r="184" spans="1:16">
      <c r="A184">
        <v>181</v>
      </c>
      <c r="B184" s="1">
        <v>42537</v>
      </c>
      <c r="C184" s="2">
        <v>2.5995370370370367E-2</v>
      </c>
      <c r="D184">
        <v>291</v>
      </c>
      <c r="E184" t="s">
        <v>22</v>
      </c>
      <c r="F184" t="e">
        <f t="shared" si="8"/>
        <v>#NAME?</v>
      </c>
      <c r="G184" t="s">
        <v>22</v>
      </c>
      <c r="H184" t="s">
        <v>23</v>
      </c>
      <c r="I184" t="s">
        <v>24</v>
      </c>
      <c r="J184" t="s">
        <v>23</v>
      </c>
      <c r="K184" t="s">
        <v>24</v>
      </c>
      <c r="L184" t="e">
        <f t="shared" si="9"/>
        <v>#NAME?</v>
      </c>
      <c r="M184" t="s">
        <v>23</v>
      </c>
      <c r="N184" t="s">
        <v>52</v>
      </c>
      <c r="O184" s="5">
        <f t="shared" si="11"/>
        <v>527</v>
      </c>
      <c r="P184" s="6">
        <f t="shared" si="10"/>
        <v>291.00666666666666</v>
      </c>
    </row>
    <row r="185" spans="1:16">
      <c r="A185">
        <v>182</v>
      </c>
      <c r="B185" s="1">
        <v>42537</v>
      </c>
      <c r="C185" s="2">
        <v>2.8078703703703703E-2</v>
      </c>
      <c r="D185">
        <v>291</v>
      </c>
      <c r="E185" t="s">
        <v>22</v>
      </c>
      <c r="F185" t="e">
        <f t="shared" si="8"/>
        <v>#NAME?</v>
      </c>
      <c r="G185" t="s">
        <v>22</v>
      </c>
      <c r="H185" t="s">
        <v>23</v>
      </c>
      <c r="I185" t="s">
        <v>24</v>
      </c>
      <c r="J185" t="s">
        <v>23</v>
      </c>
      <c r="K185" t="s">
        <v>24</v>
      </c>
      <c r="L185" t="e">
        <f t="shared" si="9"/>
        <v>#NAME?</v>
      </c>
      <c r="M185" t="s">
        <v>23</v>
      </c>
      <c r="N185" t="s">
        <v>52</v>
      </c>
      <c r="O185" s="5">
        <f t="shared" si="11"/>
        <v>530</v>
      </c>
      <c r="P185" s="6">
        <f t="shared" si="10"/>
        <v>291</v>
      </c>
    </row>
    <row r="186" spans="1:16">
      <c r="A186">
        <v>183</v>
      </c>
      <c r="B186" s="1">
        <v>42537</v>
      </c>
      <c r="C186" s="2">
        <v>3.0162037037037032E-2</v>
      </c>
      <c r="D186">
        <v>291.5</v>
      </c>
      <c r="E186" t="s">
        <v>22</v>
      </c>
      <c r="F186" t="e">
        <f t="shared" si="8"/>
        <v>#NAME?</v>
      </c>
      <c r="G186" t="s">
        <v>22</v>
      </c>
      <c r="H186" t="s">
        <v>23</v>
      </c>
      <c r="I186" t="s">
        <v>24</v>
      </c>
      <c r="J186" t="s">
        <v>23</v>
      </c>
      <c r="K186" t="s">
        <v>24</v>
      </c>
      <c r="L186" t="e">
        <f t="shared" si="9"/>
        <v>#NAME?</v>
      </c>
      <c r="M186" t="s">
        <v>23</v>
      </c>
      <c r="N186" t="s">
        <v>52</v>
      </c>
      <c r="O186" s="5">
        <f t="shared" si="11"/>
        <v>533</v>
      </c>
      <c r="P186" s="6">
        <f t="shared" si="10"/>
        <v>291.49166666666667</v>
      </c>
    </row>
    <row r="187" spans="1:16">
      <c r="A187">
        <v>184</v>
      </c>
      <c r="B187" s="1">
        <v>42537</v>
      </c>
      <c r="C187" s="2">
        <v>3.2245370370370369E-2</v>
      </c>
      <c r="D187">
        <v>291.5</v>
      </c>
      <c r="E187" t="s">
        <v>22</v>
      </c>
      <c r="F187" t="e">
        <f t="shared" si="8"/>
        <v>#NAME?</v>
      </c>
      <c r="G187" t="s">
        <v>22</v>
      </c>
      <c r="H187" t="s">
        <v>23</v>
      </c>
      <c r="I187" t="s">
        <v>24</v>
      </c>
      <c r="J187" t="s">
        <v>23</v>
      </c>
      <c r="K187" t="s">
        <v>24</v>
      </c>
      <c r="L187" t="e">
        <f t="shared" si="9"/>
        <v>#NAME?</v>
      </c>
      <c r="M187" t="s">
        <v>23</v>
      </c>
      <c r="N187" t="s">
        <v>52</v>
      </c>
      <c r="O187" s="5">
        <f t="shared" si="11"/>
        <v>536</v>
      </c>
      <c r="P187" s="6">
        <f t="shared" si="10"/>
        <v>291.00833333333333</v>
      </c>
    </row>
    <row r="188" spans="1:16">
      <c r="A188">
        <v>185</v>
      </c>
      <c r="B188" s="1">
        <v>42537</v>
      </c>
      <c r="C188" s="2">
        <v>3.4328703703703702E-2</v>
      </c>
      <c r="D188">
        <v>291.5</v>
      </c>
      <c r="E188" t="s">
        <v>22</v>
      </c>
      <c r="F188" t="e">
        <f t="shared" si="8"/>
        <v>#NAME?</v>
      </c>
      <c r="G188" t="s">
        <v>22</v>
      </c>
      <c r="H188" t="s">
        <v>23</v>
      </c>
      <c r="I188" t="s">
        <v>24</v>
      </c>
      <c r="J188" t="s">
        <v>23</v>
      </c>
      <c r="K188" t="s">
        <v>24</v>
      </c>
      <c r="L188" t="e">
        <f t="shared" si="9"/>
        <v>#NAME?</v>
      </c>
      <c r="M188" t="s">
        <v>23</v>
      </c>
      <c r="N188" t="s">
        <v>52</v>
      </c>
      <c r="O188" s="5">
        <f t="shared" si="11"/>
        <v>539</v>
      </c>
      <c r="P188" s="6">
        <f t="shared" si="10"/>
        <v>291.49166666666667</v>
      </c>
    </row>
    <row r="189" spans="1:16">
      <c r="A189">
        <v>186</v>
      </c>
      <c r="B189" s="1">
        <v>42537</v>
      </c>
      <c r="C189" s="2">
        <v>3.6412037037037034E-2</v>
      </c>
      <c r="D189">
        <v>291.5</v>
      </c>
      <c r="E189" t="s">
        <v>22</v>
      </c>
      <c r="F189" t="e">
        <f t="shared" si="8"/>
        <v>#NAME?</v>
      </c>
      <c r="G189" t="s">
        <v>22</v>
      </c>
      <c r="H189" t="s">
        <v>23</v>
      </c>
      <c r="I189" t="s">
        <v>24</v>
      </c>
      <c r="J189" t="s">
        <v>23</v>
      </c>
      <c r="K189" t="s">
        <v>24</v>
      </c>
      <c r="L189" t="e">
        <f t="shared" si="9"/>
        <v>#NAME?</v>
      </c>
      <c r="M189" t="s">
        <v>23</v>
      </c>
      <c r="N189" t="s">
        <v>52</v>
      </c>
      <c r="O189" s="5">
        <f t="shared" si="11"/>
        <v>542</v>
      </c>
      <c r="P189" s="6">
        <f t="shared" si="10"/>
        <v>291.5</v>
      </c>
    </row>
    <row r="190" spans="1:16">
      <c r="A190">
        <v>187</v>
      </c>
      <c r="B190" s="1">
        <v>42537</v>
      </c>
      <c r="C190" s="2">
        <v>3.8495370370370367E-2</v>
      </c>
      <c r="D190">
        <v>291</v>
      </c>
      <c r="E190" t="s">
        <v>22</v>
      </c>
      <c r="F190" t="e">
        <f t="shared" si="8"/>
        <v>#NAME?</v>
      </c>
      <c r="G190" t="s">
        <v>22</v>
      </c>
      <c r="H190" t="s">
        <v>23</v>
      </c>
      <c r="I190" t="s">
        <v>24</v>
      </c>
      <c r="J190" t="s">
        <v>23</v>
      </c>
      <c r="K190" t="s">
        <v>24</v>
      </c>
      <c r="L190" t="e">
        <f t="shared" si="9"/>
        <v>#NAME?</v>
      </c>
      <c r="M190" t="s">
        <v>23</v>
      </c>
      <c r="N190" t="s">
        <v>52</v>
      </c>
      <c r="O190" s="5">
        <f t="shared" si="11"/>
        <v>545</v>
      </c>
      <c r="P190" s="6">
        <f t="shared" si="10"/>
        <v>291.5</v>
      </c>
    </row>
    <row r="191" spans="1:16">
      <c r="A191">
        <v>188</v>
      </c>
      <c r="B191" s="1">
        <v>42537</v>
      </c>
      <c r="C191" s="2">
        <v>4.05787037037037E-2</v>
      </c>
      <c r="D191">
        <v>291.5</v>
      </c>
      <c r="E191" t="s">
        <v>22</v>
      </c>
      <c r="F191" t="e">
        <f t="shared" si="8"/>
        <v>#NAME?</v>
      </c>
      <c r="G191" t="s">
        <v>22</v>
      </c>
      <c r="H191" t="s">
        <v>23</v>
      </c>
      <c r="I191" t="s">
        <v>24</v>
      </c>
      <c r="J191" t="s">
        <v>23</v>
      </c>
      <c r="K191" t="s">
        <v>24</v>
      </c>
      <c r="L191" t="e">
        <f t="shared" si="9"/>
        <v>#NAME?</v>
      </c>
      <c r="M191" t="s">
        <v>23</v>
      </c>
      <c r="N191" t="s">
        <v>52</v>
      </c>
      <c r="O191" s="5">
        <f t="shared" si="11"/>
        <v>548</v>
      </c>
      <c r="P191" s="6">
        <f t="shared" si="10"/>
        <v>291.00833333333333</v>
      </c>
    </row>
    <row r="192" spans="1:16">
      <c r="A192">
        <v>189</v>
      </c>
      <c r="B192" s="1">
        <v>42537</v>
      </c>
      <c r="C192" s="2">
        <v>4.2662037037037033E-2</v>
      </c>
      <c r="D192">
        <v>291</v>
      </c>
      <c r="E192" t="s">
        <v>22</v>
      </c>
      <c r="F192" t="e">
        <f t="shared" si="8"/>
        <v>#NAME?</v>
      </c>
      <c r="G192" t="s">
        <v>22</v>
      </c>
      <c r="H192" t="s">
        <v>23</v>
      </c>
      <c r="I192" t="s">
        <v>24</v>
      </c>
      <c r="J192" t="s">
        <v>23</v>
      </c>
      <c r="K192" t="s">
        <v>24</v>
      </c>
      <c r="L192" t="e">
        <f t="shared" si="9"/>
        <v>#NAME?</v>
      </c>
      <c r="M192" t="s">
        <v>23</v>
      </c>
      <c r="N192" t="s">
        <v>52</v>
      </c>
      <c r="O192" s="5">
        <f t="shared" si="11"/>
        <v>551</v>
      </c>
      <c r="P192" s="6">
        <f t="shared" si="10"/>
        <v>291</v>
      </c>
    </row>
    <row r="193" spans="1:16">
      <c r="A193">
        <v>190</v>
      </c>
      <c r="B193" s="1">
        <v>42537</v>
      </c>
      <c r="C193" s="2">
        <v>4.4745370370370373E-2</v>
      </c>
      <c r="D193">
        <v>291</v>
      </c>
      <c r="E193" t="s">
        <v>22</v>
      </c>
      <c r="F193" t="e">
        <f t="shared" si="8"/>
        <v>#NAME?</v>
      </c>
      <c r="G193" t="s">
        <v>22</v>
      </c>
      <c r="H193" t="s">
        <v>23</v>
      </c>
      <c r="I193" t="s">
        <v>24</v>
      </c>
      <c r="J193" t="s">
        <v>23</v>
      </c>
      <c r="K193" t="s">
        <v>24</v>
      </c>
      <c r="L193" t="e">
        <f t="shared" si="9"/>
        <v>#NAME?</v>
      </c>
      <c r="M193" t="s">
        <v>23</v>
      </c>
      <c r="N193" t="s">
        <v>52</v>
      </c>
      <c r="O193" s="5">
        <f t="shared" si="11"/>
        <v>554</v>
      </c>
      <c r="P193" s="6">
        <f t="shared" si="10"/>
        <v>291</v>
      </c>
    </row>
    <row r="194" spans="1:16">
      <c r="A194">
        <v>191</v>
      </c>
      <c r="B194" s="1">
        <v>42537</v>
      </c>
      <c r="C194" s="2">
        <v>4.6828703703703706E-2</v>
      </c>
      <c r="D194">
        <v>291</v>
      </c>
      <c r="E194" t="s">
        <v>22</v>
      </c>
      <c r="F194" t="e">
        <f t="shared" si="8"/>
        <v>#NAME?</v>
      </c>
      <c r="G194" t="s">
        <v>22</v>
      </c>
      <c r="H194" t="s">
        <v>23</v>
      </c>
      <c r="I194" t="s">
        <v>24</v>
      </c>
      <c r="J194" t="s">
        <v>23</v>
      </c>
      <c r="K194" t="s">
        <v>24</v>
      </c>
      <c r="L194" t="e">
        <f t="shared" si="9"/>
        <v>#NAME?</v>
      </c>
      <c r="M194" t="s">
        <v>23</v>
      </c>
      <c r="N194" t="s">
        <v>52</v>
      </c>
      <c r="O194" s="5">
        <f t="shared" si="11"/>
        <v>557</v>
      </c>
      <c r="P194" s="6">
        <f t="shared" si="10"/>
        <v>291.49166666666667</v>
      </c>
    </row>
    <row r="195" spans="1:16">
      <c r="A195">
        <v>192</v>
      </c>
      <c r="B195" s="1">
        <v>42537</v>
      </c>
      <c r="C195" s="2">
        <v>4.8912037037037039E-2</v>
      </c>
      <c r="D195">
        <v>291</v>
      </c>
      <c r="E195" t="s">
        <v>22</v>
      </c>
      <c r="F195" t="e">
        <f t="shared" si="8"/>
        <v>#NAME?</v>
      </c>
      <c r="G195" t="s">
        <v>22</v>
      </c>
      <c r="H195" t="s">
        <v>23</v>
      </c>
      <c r="I195" t="s">
        <v>24</v>
      </c>
      <c r="J195" t="s">
        <v>23</v>
      </c>
      <c r="K195" t="s">
        <v>24</v>
      </c>
      <c r="L195" t="e">
        <f t="shared" si="9"/>
        <v>#NAME?</v>
      </c>
      <c r="M195" t="s">
        <v>23</v>
      </c>
      <c r="N195" t="s">
        <v>52</v>
      </c>
      <c r="O195" s="5">
        <f t="shared" si="11"/>
        <v>560</v>
      </c>
      <c r="P195" s="6">
        <f t="shared" si="10"/>
        <v>291.5</v>
      </c>
    </row>
    <row r="196" spans="1:16">
      <c r="A196">
        <v>193</v>
      </c>
      <c r="B196" s="1">
        <v>42537</v>
      </c>
      <c r="C196" s="2">
        <v>5.0995370370370365E-2</v>
      </c>
      <c r="D196">
        <v>291.5</v>
      </c>
      <c r="E196" t="s">
        <v>22</v>
      </c>
      <c r="F196" t="e">
        <f t="shared" ref="F196:F259" si="12">-OL</f>
        <v>#NAME?</v>
      </c>
      <c r="G196" t="s">
        <v>22</v>
      </c>
      <c r="H196" t="s">
        <v>23</v>
      </c>
      <c r="I196" t="s">
        <v>24</v>
      </c>
      <c r="J196" t="s">
        <v>23</v>
      </c>
      <c r="K196" t="s">
        <v>24</v>
      </c>
      <c r="L196" t="e">
        <f t="shared" ref="L196:L259" si="13">+OL</f>
        <v>#NAME?</v>
      </c>
      <c r="M196" t="s">
        <v>23</v>
      </c>
      <c r="N196" t="s">
        <v>52</v>
      </c>
      <c r="O196" s="5">
        <f t="shared" si="11"/>
        <v>563</v>
      </c>
      <c r="P196" s="6">
        <f t="shared" si="10"/>
        <v>291.5</v>
      </c>
    </row>
    <row r="197" spans="1:16">
      <c r="A197">
        <v>194</v>
      </c>
      <c r="B197" s="1">
        <v>42537</v>
      </c>
      <c r="C197" s="2">
        <v>5.3078703703703704E-2</v>
      </c>
      <c r="D197">
        <v>291</v>
      </c>
      <c r="E197" t="s">
        <v>22</v>
      </c>
      <c r="F197" t="e">
        <f t="shared" si="12"/>
        <v>#NAME?</v>
      </c>
      <c r="G197" t="s">
        <v>22</v>
      </c>
      <c r="H197" t="s">
        <v>23</v>
      </c>
      <c r="I197" t="s">
        <v>24</v>
      </c>
      <c r="J197" t="s">
        <v>23</v>
      </c>
      <c r="K197" t="s">
        <v>24</v>
      </c>
      <c r="L197" t="e">
        <f t="shared" si="13"/>
        <v>#NAME?</v>
      </c>
      <c r="M197" t="s">
        <v>23</v>
      </c>
      <c r="N197" t="s">
        <v>52</v>
      </c>
      <c r="O197" s="5">
        <f t="shared" si="11"/>
        <v>566</v>
      </c>
      <c r="P197" s="6">
        <f t="shared" si="10"/>
        <v>291.5</v>
      </c>
    </row>
    <row r="198" spans="1:16">
      <c r="A198">
        <v>195</v>
      </c>
      <c r="B198" s="1">
        <v>42537</v>
      </c>
      <c r="C198" s="2">
        <v>5.5162037037037037E-2</v>
      </c>
      <c r="D198">
        <v>291</v>
      </c>
      <c r="E198" t="s">
        <v>22</v>
      </c>
      <c r="F198" t="e">
        <f t="shared" si="12"/>
        <v>#NAME?</v>
      </c>
      <c r="G198" t="s">
        <v>22</v>
      </c>
      <c r="H198" t="s">
        <v>23</v>
      </c>
      <c r="I198" t="s">
        <v>24</v>
      </c>
      <c r="J198" t="s">
        <v>23</v>
      </c>
      <c r="K198" t="s">
        <v>24</v>
      </c>
      <c r="L198" t="e">
        <f t="shared" si="13"/>
        <v>#NAME?</v>
      </c>
      <c r="M198" t="s">
        <v>23</v>
      </c>
      <c r="N198" t="s">
        <v>52</v>
      </c>
      <c r="O198" s="5">
        <f t="shared" si="11"/>
        <v>569</v>
      </c>
      <c r="P198" s="6">
        <f t="shared" si="10"/>
        <v>291.00833333333333</v>
      </c>
    </row>
    <row r="199" spans="1:16">
      <c r="A199">
        <v>196</v>
      </c>
      <c r="B199" s="1">
        <v>42537</v>
      </c>
      <c r="C199" s="2">
        <v>5.724537037037037E-2</v>
      </c>
      <c r="D199">
        <v>291.5</v>
      </c>
      <c r="E199" t="s">
        <v>22</v>
      </c>
      <c r="F199" t="e">
        <f t="shared" si="12"/>
        <v>#NAME?</v>
      </c>
      <c r="G199" t="s">
        <v>22</v>
      </c>
      <c r="H199" t="s">
        <v>23</v>
      </c>
      <c r="I199" t="s">
        <v>24</v>
      </c>
      <c r="J199" t="s">
        <v>23</v>
      </c>
      <c r="K199" t="s">
        <v>24</v>
      </c>
      <c r="L199" t="e">
        <f t="shared" si="13"/>
        <v>#NAME?</v>
      </c>
      <c r="M199" t="s">
        <v>23</v>
      </c>
      <c r="N199" t="s">
        <v>52</v>
      </c>
      <c r="O199" s="5">
        <f t="shared" si="11"/>
        <v>572</v>
      </c>
      <c r="P199" s="6">
        <f t="shared" si="10"/>
        <v>291.49166666666667</v>
      </c>
    </row>
    <row r="200" spans="1:16">
      <c r="A200">
        <v>197</v>
      </c>
      <c r="B200" s="1">
        <v>42537</v>
      </c>
      <c r="C200" s="2">
        <v>5.932870370370371E-2</v>
      </c>
      <c r="D200">
        <v>291</v>
      </c>
      <c r="E200" t="s">
        <v>22</v>
      </c>
      <c r="F200" t="e">
        <f t="shared" si="12"/>
        <v>#NAME?</v>
      </c>
      <c r="G200" t="s">
        <v>22</v>
      </c>
      <c r="H200" t="s">
        <v>23</v>
      </c>
      <c r="I200" t="s">
        <v>24</v>
      </c>
      <c r="J200" t="s">
        <v>23</v>
      </c>
      <c r="K200" t="s">
        <v>24</v>
      </c>
      <c r="L200" t="e">
        <f t="shared" si="13"/>
        <v>#NAME?</v>
      </c>
      <c r="M200" t="s">
        <v>23</v>
      </c>
      <c r="N200" t="s">
        <v>52</v>
      </c>
      <c r="O200" s="5">
        <f t="shared" si="11"/>
        <v>575</v>
      </c>
      <c r="P200" s="6">
        <f t="shared" si="10"/>
        <v>291.00833333333333</v>
      </c>
    </row>
    <row r="201" spans="1:16">
      <c r="A201">
        <v>198</v>
      </c>
      <c r="B201" s="1">
        <v>42537</v>
      </c>
      <c r="C201" s="2">
        <v>6.1412037037037036E-2</v>
      </c>
      <c r="D201">
        <v>291.5</v>
      </c>
      <c r="E201" t="s">
        <v>22</v>
      </c>
      <c r="F201" t="e">
        <f t="shared" si="12"/>
        <v>#NAME?</v>
      </c>
      <c r="G201" t="s">
        <v>22</v>
      </c>
      <c r="H201" t="s">
        <v>23</v>
      </c>
      <c r="I201" t="s">
        <v>24</v>
      </c>
      <c r="J201" t="s">
        <v>23</v>
      </c>
      <c r="K201" t="s">
        <v>24</v>
      </c>
      <c r="L201" t="e">
        <f t="shared" si="13"/>
        <v>#NAME?</v>
      </c>
      <c r="M201" t="s">
        <v>23</v>
      </c>
      <c r="N201" t="s">
        <v>52</v>
      </c>
      <c r="O201" s="5">
        <f t="shared" si="11"/>
        <v>578</v>
      </c>
      <c r="P201" s="6">
        <f t="shared" si="10"/>
        <v>291</v>
      </c>
    </row>
    <row r="202" spans="1:16">
      <c r="A202">
        <v>199</v>
      </c>
      <c r="B202" s="1">
        <v>42537</v>
      </c>
      <c r="C202" s="2">
        <v>6.3495370370370369E-2</v>
      </c>
      <c r="D202">
        <v>291</v>
      </c>
      <c r="E202" t="s">
        <v>22</v>
      </c>
      <c r="F202" t="e">
        <f t="shared" si="12"/>
        <v>#NAME?</v>
      </c>
      <c r="G202" t="s">
        <v>22</v>
      </c>
      <c r="H202" t="s">
        <v>23</v>
      </c>
      <c r="I202" t="s">
        <v>24</v>
      </c>
      <c r="J202" t="s">
        <v>23</v>
      </c>
      <c r="K202" t="s">
        <v>24</v>
      </c>
      <c r="L202" t="e">
        <f t="shared" si="13"/>
        <v>#NAME?</v>
      </c>
      <c r="M202" t="s">
        <v>23</v>
      </c>
      <c r="N202" t="s">
        <v>52</v>
      </c>
      <c r="O202" s="5">
        <f t="shared" si="11"/>
        <v>581</v>
      </c>
      <c r="P202" s="6">
        <f t="shared" si="10"/>
        <v>291</v>
      </c>
    </row>
    <row r="203" spans="1:16">
      <c r="A203">
        <v>200</v>
      </c>
      <c r="B203" s="1">
        <v>42537</v>
      </c>
      <c r="C203" s="2">
        <v>6.5578703703703708E-2</v>
      </c>
      <c r="D203">
        <v>291</v>
      </c>
      <c r="E203" t="s">
        <v>22</v>
      </c>
      <c r="F203" t="e">
        <f t="shared" si="12"/>
        <v>#NAME?</v>
      </c>
      <c r="G203" t="s">
        <v>22</v>
      </c>
      <c r="H203" t="s">
        <v>23</v>
      </c>
      <c r="I203" t="s">
        <v>24</v>
      </c>
      <c r="J203" t="s">
        <v>23</v>
      </c>
      <c r="K203" t="s">
        <v>24</v>
      </c>
      <c r="L203" t="e">
        <f t="shared" si="13"/>
        <v>#NAME?</v>
      </c>
      <c r="M203" t="s">
        <v>23</v>
      </c>
      <c r="N203" t="s">
        <v>52</v>
      </c>
      <c r="O203" s="5">
        <f t="shared" si="11"/>
        <v>584</v>
      </c>
      <c r="P203" s="6">
        <f t="shared" si="10"/>
        <v>291</v>
      </c>
    </row>
    <row r="204" spans="1:16">
      <c r="A204">
        <v>201</v>
      </c>
      <c r="B204" s="1">
        <v>42537</v>
      </c>
      <c r="C204" s="2">
        <v>6.7662037037037034E-2</v>
      </c>
      <c r="D204">
        <v>291</v>
      </c>
      <c r="E204" t="s">
        <v>22</v>
      </c>
      <c r="F204" t="e">
        <f t="shared" si="12"/>
        <v>#NAME?</v>
      </c>
      <c r="G204" t="s">
        <v>22</v>
      </c>
      <c r="H204" t="s">
        <v>23</v>
      </c>
      <c r="I204" t="s">
        <v>24</v>
      </c>
      <c r="J204" t="s">
        <v>23</v>
      </c>
      <c r="K204" t="s">
        <v>24</v>
      </c>
      <c r="L204" t="e">
        <f t="shared" si="13"/>
        <v>#NAME?</v>
      </c>
      <c r="M204" t="s">
        <v>23</v>
      </c>
      <c r="N204" t="s">
        <v>52</v>
      </c>
      <c r="O204" s="5">
        <f t="shared" si="11"/>
        <v>587</v>
      </c>
      <c r="P204" s="6">
        <f t="shared" si="10"/>
        <v>291.49166666666667</v>
      </c>
    </row>
    <row r="205" spans="1:16">
      <c r="A205">
        <v>202</v>
      </c>
      <c r="B205" s="1">
        <v>42537</v>
      </c>
      <c r="C205" s="2">
        <v>6.9745370370370374E-2</v>
      </c>
      <c r="D205">
        <v>291</v>
      </c>
      <c r="E205" t="s">
        <v>22</v>
      </c>
      <c r="F205" t="e">
        <f t="shared" si="12"/>
        <v>#NAME?</v>
      </c>
      <c r="G205" t="s">
        <v>22</v>
      </c>
      <c r="H205" t="s">
        <v>23</v>
      </c>
      <c r="I205" t="s">
        <v>24</v>
      </c>
      <c r="J205" t="s">
        <v>23</v>
      </c>
      <c r="K205" t="s">
        <v>24</v>
      </c>
      <c r="L205" t="e">
        <f t="shared" si="13"/>
        <v>#NAME?</v>
      </c>
      <c r="M205" t="s">
        <v>23</v>
      </c>
      <c r="N205" t="s">
        <v>52</v>
      </c>
      <c r="O205" s="5">
        <f t="shared" si="11"/>
        <v>590</v>
      </c>
      <c r="P205" s="6">
        <f t="shared" ref="P205:P268" si="14">D196+($O$2*(D197-D196))</f>
        <v>291.00833333333333</v>
      </c>
    </row>
    <row r="206" spans="1:16">
      <c r="A206">
        <v>203</v>
      </c>
      <c r="B206" s="1">
        <v>42537</v>
      </c>
      <c r="C206" s="2">
        <v>7.18287037037037E-2</v>
      </c>
      <c r="D206">
        <v>291</v>
      </c>
      <c r="E206" t="s">
        <v>22</v>
      </c>
      <c r="F206" t="e">
        <f t="shared" si="12"/>
        <v>#NAME?</v>
      </c>
      <c r="G206" t="s">
        <v>22</v>
      </c>
      <c r="H206" t="s">
        <v>23</v>
      </c>
      <c r="I206" t="s">
        <v>24</v>
      </c>
      <c r="J206" t="s">
        <v>23</v>
      </c>
      <c r="K206" t="s">
        <v>24</v>
      </c>
      <c r="L206" t="e">
        <f t="shared" si="13"/>
        <v>#NAME?</v>
      </c>
      <c r="M206" t="s">
        <v>23</v>
      </c>
      <c r="N206" t="s">
        <v>52</v>
      </c>
      <c r="O206" s="5">
        <f t="shared" si="11"/>
        <v>593</v>
      </c>
      <c r="P206" s="6">
        <f t="shared" si="14"/>
        <v>291</v>
      </c>
    </row>
    <row r="207" spans="1:16">
      <c r="A207">
        <v>204</v>
      </c>
      <c r="B207" s="1">
        <v>42537</v>
      </c>
      <c r="C207" s="2">
        <v>7.391203703703704E-2</v>
      </c>
      <c r="D207">
        <v>291</v>
      </c>
      <c r="E207" t="s">
        <v>22</v>
      </c>
      <c r="F207" t="e">
        <f t="shared" si="12"/>
        <v>#NAME?</v>
      </c>
      <c r="G207" t="s">
        <v>22</v>
      </c>
      <c r="H207" t="s">
        <v>23</v>
      </c>
      <c r="I207" t="s">
        <v>24</v>
      </c>
      <c r="J207" t="s">
        <v>23</v>
      </c>
      <c r="K207" t="s">
        <v>24</v>
      </c>
      <c r="L207" t="e">
        <f t="shared" si="13"/>
        <v>#NAME?</v>
      </c>
      <c r="M207" t="s">
        <v>23</v>
      </c>
      <c r="N207" t="s">
        <v>52</v>
      </c>
      <c r="O207" s="5">
        <f t="shared" ref="O207:O270" si="15">O206+3</f>
        <v>596</v>
      </c>
      <c r="P207" s="6">
        <f t="shared" si="14"/>
        <v>291.49166666666667</v>
      </c>
    </row>
    <row r="208" spans="1:16">
      <c r="A208">
        <v>205</v>
      </c>
      <c r="B208" s="1">
        <v>42537</v>
      </c>
      <c r="C208" s="2">
        <v>7.5995370370370366E-2</v>
      </c>
      <c r="D208">
        <v>291</v>
      </c>
      <c r="E208" t="s">
        <v>22</v>
      </c>
      <c r="F208" t="e">
        <f t="shared" si="12"/>
        <v>#NAME?</v>
      </c>
      <c r="G208" t="s">
        <v>22</v>
      </c>
      <c r="H208" t="s">
        <v>23</v>
      </c>
      <c r="I208" t="s">
        <v>24</v>
      </c>
      <c r="J208" t="s">
        <v>23</v>
      </c>
      <c r="K208" t="s">
        <v>24</v>
      </c>
      <c r="L208" t="e">
        <f t="shared" si="13"/>
        <v>#NAME?</v>
      </c>
      <c r="M208" t="s">
        <v>23</v>
      </c>
      <c r="N208" t="s">
        <v>52</v>
      </c>
      <c r="O208" s="5">
        <f t="shared" si="15"/>
        <v>599</v>
      </c>
      <c r="P208" s="6">
        <f t="shared" si="14"/>
        <v>291.00833333333333</v>
      </c>
    </row>
    <row r="209" spans="1:16">
      <c r="A209">
        <v>206</v>
      </c>
      <c r="B209" s="1">
        <v>42537</v>
      </c>
      <c r="C209" s="2">
        <v>7.8078703703703692E-2</v>
      </c>
      <c r="D209">
        <v>291</v>
      </c>
      <c r="E209" t="s">
        <v>22</v>
      </c>
      <c r="F209" t="e">
        <f t="shared" si="12"/>
        <v>#NAME?</v>
      </c>
      <c r="G209" t="s">
        <v>22</v>
      </c>
      <c r="H209" t="s">
        <v>23</v>
      </c>
      <c r="I209" t="s">
        <v>24</v>
      </c>
      <c r="J209" t="s">
        <v>23</v>
      </c>
      <c r="K209" t="s">
        <v>24</v>
      </c>
      <c r="L209" t="e">
        <f t="shared" si="13"/>
        <v>#NAME?</v>
      </c>
      <c r="M209" t="s">
        <v>23</v>
      </c>
      <c r="N209" t="s">
        <v>52</v>
      </c>
      <c r="O209" s="5">
        <f t="shared" si="15"/>
        <v>602</v>
      </c>
      <c r="P209" s="6">
        <f t="shared" si="14"/>
        <v>291.49166666666667</v>
      </c>
    </row>
    <row r="210" spans="1:16">
      <c r="A210">
        <v>207</v>
      </c>
      <c r="B210" s="1">
        <v>42537</v>
      </c>
      <c r="C210" s="2">
        <v>8.0162037037037046E-2</v>
      </c>
      <c r="D210">
        <v>291</v>
      </c>
      <c r="E210" t="s">
        <v>22</v>
      </c>
      <c r="F210" t="e">
        <f t="shared" si="12"/>
        <v>#NAME?</v>
      </c>
      <c r="G210" t="s">
        <v>22</v>
      </c>
      <c r="H210" t="s">
        <v>23</v>
      </c>
      <c r="I210" t="s">
        <v>24</v>
      </c>
      <c r="J210" t="s">
        <v>23</v>
      </c>
      <c r="K210" t="s">
        <v>24</v>
      </c>
      <c r="L210" t="e">
        <f t="shared" si="13"/>
        <v>#NAME?</v>
      </c>
      <c r="M210" t="s">
        <v>23</v>
      </c>
      <c r="N210" t="s">
        <v>52</v>
      </c>
      <c r="O210" s="5">
        <f t="shared" si="15"/>
        <v>605</v>
      </c>
      <c r="P210" s="6">
        <f t="shared" si="14"/>
        <v>291.00833333333333</v>
      </c>
    </row>
    <row r="211" spans="1:16">
      <c r="A211">
        <v>208</v>
      </c>
      <c r="B211" s="1">
        <v>42537</v>
      </c>
      <c r="C211" s="2">
        <v>8.2245370370370371E-2</v>
      </c>
      <c r="D211">
        <v>291</v>
      </c>
      <c r="E211" t="s">
        <v>22</v>
      </c>
      <c r="F211" t="e">
        <f t="shared" si="12"/>
        <v>#NAME?</v>
      </c>
      <c r="G211" t="s">
        <v>22</v>
      </c>
      <c r="H211" t="s">
        <v>23</v>
      </c>
      <c r="I211" t="s">
        <v>24</v>
      </c>
      <c r="J211" t="s">
        <v>23</v>
      </c>
      <c r="K211" t="s">
        <v>24</v>
      </c>
      <c r="L211" t="e">
        <f t="shared" si="13"/>
        <v>#NAME?</v>
      </c>
      <c r="M211" t="s">
        <v>23</v>
      </c>
      <c r="N211" t="s">
        <v>52</v>
      </c>
      <c r="O211" s="5">
        <f t="shared" si="15"/>
        <v>608</v>
      </c>
      <c r="P211" s="6">
        <f t="shared" si="14"/>
        <v>291</v>
      </c>
    </row>
    <row r="212" spans="1:16">
      <c r="A212">
        <v>209</v>
      </c>
      <c r="B212" s="1">
        <v>42537</v>
      </c>
      <c r="C212" s="2">
        <v>8.4328703703703711E-2</v>
      </c>
      <c r="D212">
        <v>291</v>
      </c>
      <c r="E212" t="s">
        <v>22</v>
      </c>
      <c r="F212" t="e">
        <f t="shared" si="12"/>
        <v>#NAME?</v>
      </c>
      <c r="G212" t="s">
        <v>22</v>
      </c>
      <c r="H212" t="s">
        <v>23</v>
      </c>
      <c r="I212" t="s">
        <v>24</v>
      </c>
      <c r="J212" t="s">
        <v>23</v>
      </c>
      <c r="K212" t="s">
        <v>24</v>
      </c>
      <c r="L212" t="e">
        <f t="shared" si="13"/>
        <v>#NAME?</v>
      </c>
      <c r="M212" t="s">
        <v>23</v>
      </c>
      <c r="N212" t="s">
        <v>52</v>
      </c>
      <c r="O212" s="5">
        <f t="shared" si="15"/>
        <v>611</v>
      </c>
      <c r="P212" s="6">
        <f t="shared" si="14"/>
        <v>291</v>
      </c>
    </row>
    <row r="213" spans="1:16">
      <c r="A213">
        <v>210</v>
      </c>
      <c r="B213" s="1">
        <v>42537</v>
      </c>
      <c r="C213" s="2">
        <v>8.6412037037037037E-2</v>
      </c>
      <c r="D213">
        <v>291</v>
      </c>
      <c r="E213" t="s">
        <v>22</v>
      </c>
      <c r="F213" t="e">
        <f t="shared" si="12"/>
        <v>#NAME?</v>
      </c>
      <c r="G213" t="s">
        <v>22</v>
      </c>
      <c r="H213" t="s">
        <v>23</v>
      </c>
      <c r="I213" t="s">
        <v>24</v>
      </c>
      <c r="J213" t="s">
        <v>23</v>
      </c>
      <c r="K213" t="s">
        <v>24</v>
      </c>
      <c r="L213" t="e">
        <f t="shared" si="13"/>
        <v>#NAME?</v>
      </c>
      <c r="M213" t="s">
        <v>23</v>
      </c>
      <c r="N213" t="s">
        <v>52</v>
      </c>
      <c r="O213" s="5">
        <f t="shared" si="15"/>
        <v>614</v>
      </c>
      <c r="P213" s="6">
        <f t="shared" si="14"/>
        <v>291</v>
      </c>
    </row>
    <row r="214" spans="1:16">
      <c r="A214">
        <v>211</v>
      </c>
      <c r="B214" s="1">
        <v>42537</v>
      </c>
      <c r="C214" s="2">
        <v>8.8495370370370363E-2</v>
      </c>
      <c r="D214">
        <v>291</v>
      </c>
      <c r="E214" t="s">
        <v>22</v>
      </c>
      <c r="F214" t="e">
        <f t="shared" si="12"/>
        <v>#NAME?</v>
      </c>
      <c r="G214" t="s">
        <v>22</v>
      </c>
      <c r="H214" t="s">
        <v>23</v>
      </c>
      <c r="I214" t="s">
        <v>24</v>
      </c>
      <c r="J214" t="s">
        <v>23</v>
      </c>
      <c r="K214" t="s">
        <v>24</v>
      </c>
      <c r="L214" t="e">
        <f t="shared" si="13"/>
        <v>#NAME?</v>
      </c>
      <c r="M214" t="s">
        <v>23</v>
      </c>
      <c r="N214" t="s">
        <v>52</v>
      </c>
      <c r="O214" s="5">
        <f t="shared" si="15"/>
        <v>617</v>
      </c>
      <c r="P214" s="6">
        <f t="shared" si="14"/>
        <v>291</v>
      </c>
    </row>
    <row r="215" spans="1:16">
      <c r="A215">
        <v>212</v>
      </c>
      <c r="B215" s="1">
        <v>42537</v>
      </c>
      <c r="C215" s="2">
        <v>9.0578703703703703E-2</v>
      </c>
      <c r="D215">
        <v>291.5</v>
      </c>
      <c r="E215" t="s">
        <v>22</v>
      </c>
      <c r="F215" t="e">
        <f t="shared" si="12"/>
        <v>#NAME?</v>
      </c>
      <c r="G215" t="s">
        <v>22</v>
      </c>
      <c r="H215" t="s">
        <v>23</v>
      </c>
      <c r="I215" t="s">
        <v>24</v>
      </c>
      <c r="J215" t="s">
        <v>23</v>
      </c>
      <c r="K215" t="s">
        <v>24</v>
      </c>
      <c r="L215" t="e">
        <f t="shared" si="13"/>
        <v>#NAME?</v>
      </c>
      <c r="M215" t="s">
        <v>23</v>
      </c>
      <c r="N215" t="s">
        <v>52</v>
      </c>
      <c r="O215" s="5">
        <f t="shared" si="15"/>
        <v>620</v>
      </c>
      <c r="P215" s="6">
        <f t="shared" si="14"/>
        <v>291</v>
      </c>
    </row>
    <row r="216" spans="1:16">
      <c r="A216">
        <v>213</v>
      </c>
      <c r="B216" s="1">
        <v>42537</v>
      </c>
      <c r="C216" s="2">
        <v>9.2662037037037029E-2</v>
      </c>
      <c r="D216">
        <v>291.5</v>
      </c>
      <c r="E216" t="s">
        <v>22</v>
      </c>
      <c r="F216" t="e">
        <f t="shared" si="12"/>
        <v>#NAME?</v>
      </c>
      <c r="G216" t="s">
        <v>22</v>
      </c>
      <c r="H216" t="s">
        <v>23</v>
      </c>
      <c r="I216" t="s">
        <v>24</v>
      </c>
      <c r="J216" t="s">
        <v>23</v>
      </c>
      <c r="K216" t="s">
        <v>24</v>
      </c>
      <c r="L216" t="e">
        <f t="shared" si="13"/>
        <v>#NAME?</v>
      </c>
      <c r="M216" t="s">
        <v>23</v>
      </c>
      <c r="N216" t="s">
        <v>52</v>
      </c>
      <c r="O216" s="5">
        <f t="shared" si="15"/>
        <v>623</v>
      </c>
      <c r="P216" s="6">
        <f t="shared" si="14"/>
        <v>291</v>
      </c>
    </row>
    <row r="217" spans="1:16">
      <c r="A217">
        <v>214</v>
      </c>
      <c r="B217" s="1">
        <v>42537</v>
      </c>
      <c r="C217" s="2">
        <v>9.4745370370370383E-2</v>
      </c>
      <c r="D217">
        <v>291.5</v>
      </c>
      <c r="E217" t="s">
        <v>22</v>
      </c>
      <c r="F217" t="e">
        <f t="shared" si="12"/>
        <v>#NAME?</v>
      </c>
      <c r="G217" t="s">
        <v>22</v>
      </c>
      <c r="H217" t="s">
        <v>23</v>
      </c>
      <c r="I217" t="s">
        <v>24</v>
      </c>
      <c r="J217" t="s">
        <v>23</v>
      </c>
      <c r="K217" t="s">
        <v>24</v>
      </c>
      <c r="L217" t="e">
        <f t="shared" si="13"/>
        <v>#NAME?</v>
      </c>
      <c r="M217" t="s">
        <v>23</v>
      </c>
      <c r="N217" t="s">
        <v>52</v>
      </c>
      <c r="O217" s="5">
        <f t="shared" si="15"/>
        <v>626</v>
      </c>
      <c r="P217" s="6">
        <f t="shared" si="14"/>
        <v>291</v>
      </c>
    </row>
    <row r="218" spans="1:16">
      <c r="A218">
        <v>215</v>
      </c>
      <c r="B218" s="1">
        <v>42537</v>
      </c>
      <c r="C218" s="2">
        <v>9.6828703703703708E-2</v>
      </c>
      <c r="D218">
        <v>291</v>
      </c>
      <c r="E218" t="s">
        <v>22</v>
      </c>
      <c r="F218" t="e">
        <f t="shared" si="12"/>
        <v>#NAME?</v>
      </c>
      <c r="G218" t="s">
        <v>22</v>
      </c>
      <c r="H218" t="s">
        <v>23</v>
      </c>
      <c r="I218" t="s">
        <v>24</v>
      </c>
      <c r="J218" t="s">
        <v>23</v>
      </c>
      <c r="K218" t="s">
        <v>24</v>
      </c>
      <c r="L218" t="e">
        <f t="shared" si="13"/>
        <v>#NAME?</v>
      </c>
      <c r="M218" t="s">
        <v>23</v>
      </c>
      <c r="N218" t="s">
        <v>52</v>
      </c>
      <c r="O218" s="5">
        <f t="shared" si="15"/>
        <v>629</v>
      </c>
      <c r="P218" s="6">
        <f t="shared" si="14"/>
        <v>291</v>
      </c>
    </row>
    <row r="219" spans="1:16">
      <c r="A219">
        <v>216</v>
      </c>
      <c r="B219" s="1">
        <v>42537</v>
      </c>
      <c r="C219" s="2">
        <v>9.8912037037037034E-2</v>
      </c>
      <c r="D219">
        <v>291</v>
      </c>
      <c r="E219" t="s">
        <v>22</v>
      </c>
      <c r="F219" t="e">
        <f t="shared" si="12"/>
        <v>#NAME?</v>
      </c>
      <c r="G219" t="s">
        <v>22</v>
      </c>
      <c r="H219" t="s">
        <v>23</v>
      </c>
      <c r="I219" t="s">
        <v>24</v>
      </c>
      <c r="J219" t="s">
        <v>23</v>
      </c>
      <c r="K219" t="s">
        <v>24</v>
      </c>
      <c r="L219" t="e">
        <f t="shared" si="13"/>
        <v>#NAME?</v>
      </c>
      <c r="M219" t="s">
        <v>23</v>
      </c>
      <c r="N219" t="s">
        <v>52</v>
      </c>
      <c r="O219" s="5">
        <f t="shared" si="15"/>
        <v>632</v>
      </c>
      <c r="P219" s="6">
        <f t="shared" si="14"/>
        <v>291</v>
      </c>
    </row>
    <row r="220" spans="1:16">
      <c r="A220">
        <v>217</v>
      </c>
      <c r="B220" s="1">
        <v>42537</v>
      </c>
      <c r="C220" s="2">
        <v>0.10099537037037037</v>
      </c>
      <c r="D220">
        <v>291</v>
      </c>
      <c r="E220" t="s">
        <v>22</v>
      </c>
      <c r="F220" t="e">
        <f t="shared" si="12"/>
        <v>#NAME?</v>
      </c>
      <c r="G220" t="s">
        <v>22</v>
      </c>
      <c r="H220" t="s">
        <v>23</v>
      </c>
      <c r="I220" t="s">
        <v>24</v>
      </c>
      <c r="J220" t="s">
        <v>23</v>
      </c>
      <c r="K220" t="s">
        <v>24</v>
      </c>
      <c r="L220" t="e">
        <f t="shared" si="13"/>
        <v>#NAME?</v>
      </c>
      <c r="M220" t="s">
        <v>23</v>
      </c>
      <c r="N220" t="s">
        <v>52</v>
      </c>
      <c r="O220" s="5">
        <f t="shared" si="15"/>
        <v>635</v>
      </c>
      <c r="P220" s="6">
        <f t="shared" si="14"/>
        <v>291</v>
      </c>
    </row>
    <row r="221" spans="1:16">
      <c r="A221">
        <v>218</v>
      </c>
      <c r="B221" s="1">
        <v>42537</v>
      </c>
      <c r="C221" s="2">
        <v>0.1030787037037037</v>
      </c>
      <c r="D221">
        <v>291</v>
      </c>
      <c r="E221" t="s">
        <v>22</v>
      </c>
      <c r="F221" t="e">
        <f t="shared" si="12"/>
        <v>#NAME?</v>
      </c>
      <c r="G221" t="s">
        <v>22</v>
      </c>
      <c r="H221" t="s">
        <v>23</v>
      </c>
      <c r="I221" t="s">
        <v>24</v>
      </c>
      <c r="J221" t="s">
        <v>23</v>
      </c>
      <c r="K221" t="s">
        <v>24</v>
      </c>
      <c r="L221" t="e">
        <f t="shared" si="13"/>
        <v>#NAME?</v>
      </c>
      <c r="M221" t="s">
        <v>23</v>
      </c>
      <c r="N221" t="s">
        <v>52</v>
      </c>
      <c r="O221" s="5">
        <f t="shared" si="15"/>
        <v>638</v>
      </c>
      <c r="P221" s="6">
        <f t="shared" si="14"/>
        <v>291</v>
      </c>
    </row>
    <row r="222" spans="1:16">
      <c r="A222">
        <v>219</v>
      </c>
      <c r="B222" s="1">
        <v>42537</v>
      </c>
      <c r="C222" s="2">
        <v>0.10516203703703704</v>
      </c>
      <c r="D222">
        <v>291</v>
      </c>
      <c r="E222" t="s">
        <v>22</v>
      </c>
      <c r="F222" t="e">
        <f t="shared" si="12"/>
        <v>#NAME?</v>
      </c>
      <c r="G222" t="s">
        <v>22</v>
      </c>
      <c r="H222" t="s">
        <v>23</v>
      </c>
      <c r="I222" t="s">
        <v>24</v>
      </c>
      <c r="J222" t="s">
        <v>23</v>
      </c>
      <c r="K222" t="s">
        <v>24</v>
      </c>
      <c r="L222" t="e">
        <f t="shared" si="13"/>
        <v>#NAME?</v>
      </c>
      <c r="M222" t="s">
        <v>23</v>
      </c>
      <c r="N222" t="s">
        <v>52</v>
      </c>
      <c r="O222" s="5">
        <f t="shared" si="15"/>
        <v>641</v>
      </c>
      <c r="P222" s="6">
        <f t="shared" si="14"/>
        <v>291</v>
      </c>
    </row>
    <row r="223" spans="1:16">
      <c r="A223">
        <v>220</v>
      </c>
      <c r="B223" s="1">
        <v>42537</v>
      </c>
      <c r="C223" s="2">
        <v>0.10724537037037037</v>
      </c>
      <c r="D223">
        <v>291</v>
      </c>
      <c r="E223" t="s">
        <v>22</v>
      </c>
      <c r="F223" t="e">
        <f t="shared" si="12"/>
        <v>#NAME?</v>
      </c>
      <c r="G223" t="s">
        <v>22</v>
      </c>
      <c r="H223" t="s">
        <v>23</v>
      </c>
      <c r="I223" t="s">
        <v>24</v>
      </c>
      <c r="J223" t="s">
        <v>23</v>
      </c>
      <c r="K223" t="s">
        <v>24</v>
      </c>
      <c r="L223" t="e">
        <f t="shared" si="13"/>
        <v>#NAME?</v>
      </c>
      <c r="M223" t="s">
        <v>23</v>
      </c>
      <c r="N223" t="s">
        <v>52</v>
      </c>
      <c r="O223" s="5">
        <f t="shared" si="15"/>
        <v>644</v>
      </c>
      <c r="P223" s="6">
        <f t="shared" si="14"/>
        <v>291.49166666666667</v>
      </c>
    </row>
    <row r="224" spans="1:16">
      <c r="A224">
        <v>221</v>
      </c>
      <c r="B224" s="1">
        <v>42537</v>
      </c>
      <c r="C224" s="2">
        <v>0.10932870370370369</v>
      </c>
      <c r="D224">
        <v>291.5</v>
      </c>
      <c r="E224" t="s">
        <v>22</v>
      </c>
      <c r="F224" t="e">
        <f t="shared" si="12"/>
        <v>#NAME?</v>
      </c>
      <c r="G224" t="s">
        <v>22</v>
      </c>
      <c r="H224" t="s">
        <v>23</v>
      </c>
      <c r="I224" t="s">
        <v>24</v>
      </c>
      <c r="J224" t="s">
        <v>23</v>
      </c>
      <c r="K224" t="s">
        <v>24</v>
      </c>
      <c r="L224" t="e">
        <f t="shared" si="13"/>
        <v>#NAME?</v>
      </c>
      <c r="M224" t="s">
        <v>23</v>
      </c>
      <c r="N224" t="s">
        <v>52</v>
      </c>
      <c r="O224" s="5">
        <f t="shared" si="15"/>
        <v>647</v>
      </c>
      <c r="P224" s="6">
        <f t="shared" si="14"/>
        <v>291.5</v>
      </c>
    </row>
    <row r="225" spans="1:16">
      <c r="A225">
        <v>222</v>
      </c>
      <c r="B225" s="1">
        <v>42537</v>
      </c>
      <c r="C225" s="2">
        <v>0.11141203703703705</v>
      </c>
      <c r="D225">
        <v>291.5</v>
      </c>
      <c r="E225" t="s">
        <v>22</v>
      </c>
      <c r="F225" t="e">
        <f t="shared" si="12"/>
        <v>#NAME?</v>
      </c>
      <c r="G225" t="s">
        <v>22</v>
      </c>
      <c r="H225" t="s">
        <v>23</v>
      </c>
      <c r="I225" t="s">
        <v>24</v>
      </c>
      <c r="J225" t="s">
        <v>23</v>
      </c>
      <c r="K225" t="s">
        <v>24</v>
      </c>
      <c r="L225" t="e">
        <f t="shared" si="13"/>
        <v>#NAME?</v>
      </c>
      <c r="M225" t="s">
        <v>23</v>
      </c>
      <c r="N225" t="s">
        <v>52</v>
      </c>
      <c r="O225" s="5">
        <f t="shared" si="15"/>
        <v>650</v>
      </c>
      <c r="P225" s="6">
        <f t="shared" si="14"/>
        <v>291.5</v>
      </c>
    </row>
    <row r="226" spans="1:16">
      <c r="A226">
        <v>223</v>
      </c>
      <c r="B226" s="1">
        <v>42537</v>
      </c>
      <c r="C226" s="2">
        <v>0.11349537037037037</v>
      </c>
      <c r="D226">
        <v>291</v>
      </c>
      <c r="E226" t="s">
        <v>22</v>
      </c>
      <c r="F226" t="e">
        <f t="shared" si="12"/>
        <v>#NAME?</v>
      </c>
      <c r="G226" t="s">
        <v>22</v>
      </c>
      <c r="H226" t="s">
        <v>23</v>
      </c>
      <c r="I226" t="s">
        <v>24</v>
      </c>
      <c r="J226" t="s">
        <v>23</v>
      </c>
      <c r="K226" t="s">
        <v>24</v>
      </c>
      <c r="L226" t="e">
        <f t="shared" si="13"/>
        <v>#NAME?</v>
      </c>
      <c r="M226" t="s">
        <v>23</v>
      </c>
      <c r="N226" t="s">
        <v>52</v>
      </c>
      <c r="O226" s="5">
        <f t="shared" si="15"/>
        <v>653</v>
      </c>
      <c r="P226" s="6">
        <f t="shared" si="14"/>
        <v>291.00833333333333</v>
      </c>
    </row>
    <row r="227" spans="1:16">
      <c r="A227">
        <v>224</v>
      </c>
      <c r="B227" s="1">
        <v>42537</v>
      </c>
      <c r="C227" s="2">
        <v>0.11557870370370371</v>
      </c>
      <c r="D227">
        <v>291</v>
      </c>
      <c r="E227" t="s">
        <v>22</v>
      </c>
      <c r="F227" t="e">
        <f t="shared" si="12"/>
        <v>#NAME?</v>
      </c>
      <c r="G227" t="s">
        <v>22</v>
      </c>
      <c r="H227" t="s">
        <v>23</v>
      </c>
      <c r="I227" t="s">
        <v>24</v>
      </c>
      <c r="J227" t="s">
        <v>23</v>
      </c>
      <c r="K227" t="s">
        <v>24</v>
      </c>
      <c r="L227" t="e">
        <f t="shared" si="13"/>
        <v>#NAME?</v>
      </c>
      <c r="M227" t="s">
        <v>23</v>
      </c>
      <c r="N227" t="s">
        <v>52</v>
      </c>
      <c r="O227" s="5">
        <f t="shared" si="15"/>
        <v>656</v>
      </c>
      <c r="P227" s="6">
        <f t="shared" si="14"/>
        <v>291</v>
      </c>
    </row>
    <row r="228" spans="1:16">
      <c r="A228">
        <v>225</v>
      </c>
      <c r="B228" s="1">
        <v>42537</v>
      </c>
      <c r="C228" s="2">
        <v>0.11766203703703704</v>
      </c>
      <c r="D228">
        <v>291.5</v>
      </c>
      <c r="E228" t="s">
        <v>22</v>
      </c>
      <c r="F228" t="e">
        <f t="shared" si="12"/>
        <v>#NAME?</v>
      </c>
      <c r="G228" t="s">
        <v>22</v>
      </c>
      <c r="H228" t="s">
        <v>23</v>
      </c>
      <c r="I228" t="s">
        <v>24</v>
      </c>
      <c r="J228" t="s">
        <v>23</v>
      </c>
      <c r="K228" t="s">
        <v>24</v>
      </c>
      <c r="L228" t="e">
        <f t="shared" si="13"/>
        <v>#NAME?</v>
      </c>
      <c r="M228" t="s">
        <v>23</v>
      </c>
      <c r="N228" t="s">
        <v>52</v>
      </c>
      <c r="O228" s="5">
        <f t="shared" si="15"/>
        <v>659</v>
      </c>
      <c r="P228" s="6">
        <f t="shared" si="14"/>
        <v>291</v>
      </c>
    </row>
    <row r="229" spans="1:16">
      <c r="A229">
        <v>226</v>
      </c>
      <c r="B229" s="1">
        <v>42537</v>
      </c>
      <c r="C229" s="2">
        <v>0.11974537037037036</v>
      </c>
      <c r="D229">
        <v>291</v>
      </c>
      <c r="E229" t="s">
        <v>22</v>
      </c>
      <c r="F229" t="e">
        <f t="shared" si="12"/>
        <v>#NAME?</v>
      </c>
      <c r="G229" t="s">
        <v>22</v>
      </c>
      <c r="H229" t="s">
        <v>23</v>
      </c>
      <c r="I229" t="s">
        <v>24</v>
      </c>
      <c r="J229" t="s">
        <v>23</v>
      </c>
      <c r="K229" t="s">
        <v>24</v>
      </c>
      <c r="L229" t="e">
        <f t="shared" si="13"/>
        <v>#NAME?</v>
      </c>
      <c r="M229" t="s">
        <v>23</v>
      </c>
      <c r="N229" t="s">
        <v>52</v>
      </c>
      <c r="O229" s="5">
        <f t="shared" si="15"/>
        <v>662</v>
      </c>
      <c r="P229" s="6">
        <f t="shared" si="14"/>
        <v>291</v>
      </c>
    </row>
    <row r="230" spans="1:16">
      <c r="A230">
        <v>227</v>
      </c>
      <c r="B230" s="1">
        <v>42537</v>
      </c>
      <c r="C230" s="2">
        <v>0.1218287037037037</v>
      </c>
      <c r="D230">
        <v>285.89999999999998</v>
      </c>
      <c r="E230" t="s">
        <v>22</v>
      </c>
      <c r="F230" t="e">
        <f t="shared" si="12"/>
        <v>#NAME?</v>
      </c>
      <c r="G230" t="s">
        <v>22</v>
      </c>
      <c r="H230" t="s">
        <v>23</v>
      </c>
      <c r="I230" t="s">
        <v>24</v>
      </c>
      <c r="J230" t="s">
        <v>23</v>
      </c>
      <c r="K230" t="s">
        <v>24</v>
      </c>
      <c r="L230" t="e">
        <f t="shared" si="13"/>
        <v>#NAME?</v>
      </c>
      <c r="M230" t="s">
        <v>23</v>
      </c>
      <c r="N230" t="s">
        <v>52</v>
      </c>
      <c r="O230" s="5">
        <f t="shared" si="15"/>
        <v>665</v>
      </c>
      <c r="P230" s="6">
        <f t="shared" si="14"/>
        <v>291</v>
      </c>
    </row>
    <row r="231" spans="1:16">
      <c r="A231">
        <v>228</v>
      </c>
      <c r="B231" s="1">
        <v>42537</v>
      </c>
      <c r="C231" s="2">
        <v>0.12391203703703703</v>
      </c>
      <c r="D231">
        <v>271.3</v>
      </c>
      <c r="E231" t="s">
        <v>22</v>
      </c>
      <c r="F231" t="e">
        <f t="shared" si="12"/>
        <v>#NAME?</v>
      </c>
      <c r="G231" t="s">
        <v>22</v>
      </c>
      <c r="H231" t="s">
        <v>23</v>
      </c>
      <c r="I231" t="s">
        <v>24</v>
      </c>
      <c r="J231" t="s">
        <v>23</v>
      </c>
      <c r="K231" t="s">
        <v>24</v>
      </c>
      <c r="L231" t="e">
        <f t="shared" si="13"/>
        <v>#NAME?</v>
      </c>
      <c r="M231" t="s">
        <v>23</v>
      </c>
      <c r="N231" t="s">
        <v>52</v>
      </c>
      <c r="O231" s="5">
        <f t="shared" si="15"/>
        <v>668</v>
      </c>
      <c r="P231" s="6">
        <f t="shared" si="14"/>
        <v>291</v>
      </c>
    </row>
    <row r="232" spans="1:16">
      <c r="A232">
        <v>229</v>
      </c>
      <c r="B232" s="1">
        <v>42537</v>
      </c>
      <c r="C232" s="2">
        <v>0.12599537037037037</v>
      </c>
      <c r="D232">
        <v>257.89999999999998</v>
      </c>
      <c r="E232" t="s">
        <v>22</v>
      </c>
      <c r="F232" t="e">
        <f t="shared" si="12"/>
        <v>#NAME?</v>
      </c>
      <c r="G232" t="s">
        <v>22</v>
      </c>
      <c r="H232" t="s">
        <v>23</v>
      </c>
      <c r="I232" t="s">
        <v>24</v>
      </c>
      <c r="J232" t="s">
        <v>23</v>
      </c>
      <c r="K232" t="s">
        <v>24</v>
      </c>
      <c r="L232" t="e">
        <f t="shared" si="13"/>
        <v>#NAME?</v>
      </c>
      <c r="M232" t="s">
        <v>23</v>
      </c>
      <c r="N232" t="s">
        <v>52</v>
      </c>
      <c r="O232" s="5">
        <f t="shared" si="15"/>
        <v>671</v>
      </c>
      <c r="P232" s="6">
        <f t="shared" si="14"/>
        <v>291.49166666666667</v>
      </c>
    </row>
    <row r="233" spans="1:16">
      <c r="A233">
        <v>230</v>
      </c>
      <c r="B233" s="1">
        <v>42537</v>
      </c>
      <c r="C233" s="2">
        <v>0.12807870370370369</v>
      </c>
      <c r="D233">
        <v>247</v>
      </c>
      <c r="E233" t="s">
        <v>22</v>
      </c>
      <c r="F233" t="e">
        <f t="shared" si="12"/>
        <v>#NAME?</v>
      </c>
      <c r="G233" t="s">
        <v>22</v>
      </c>
      <c r="H233" t="s">
        <v>23</v>
      </c>
      <c r="I233" t="s">
        <v>24</v>
      </c>
      <c r="J233" t="s">
        <v>23</v>
      </c>
      <c r="K233" t="s">
        <v>24</v>
      </c>
      <c r="L233" t="e">
        <f t="shared" si="13"/>
        <v>#NAME?</v>
      </c>
      <c r="M233" t="s">
        <v>23</v>
      </c>
      <c r="N233" t="s">
        <v>52</v>
      </c>
      <c r="O233" s="5">
        <f t="shared" si="15"/>
        <v>674</v>
      </c>
      <c r="P233" s="6">
        <f t="shared" si="14"/>
        <v>291.5</v>
      </c>
    </row>
    <row r="234" spans="1:16">
      <c r="A234">
        <v>231</v>
      </c>
      <c r="B234" s="1">
        <v>42537</v>
      </c>
      <c r="C234" s="2">
        <v>0.13016203703703702</v>
      </c>
      <c r="D234">
        <v>237.4</v>
      </c>
      <c r="E234" t="s">
        <v>22</v>
      </c>
      <c r="F234" t="e">
        <f t="shared" si="12"/>
        <v>#NAME?</v>
      </c>
      <c r="G234" t="s">
        <v>22</v>
      </c>
      <c r="H234" t="s">
        <v>23</v>
      </c>
      <c r="I234" t="s">
        <v>24</v>
      </c>
      <c r="J234" t="s">
        <v>23</v>
      </c>
      <c r="K234" t="s">
        <v>24</v>
      </c>
      <c r="L234" t="e">
        <f t="shared" si="13"/>
        <v>#NAME?</v>
      </c>
      <c r="M234" t="s">
        <v>23</v>
      </c>
      <c r="N234" t="s">
        <v>52</v>
      </c>
      <c r="O234" s="5">
        <f t="shared" si="15"/>
        <v>677</v>
      </c>
      <c r="P234" s="6">
        <f t="shared" si="14"/>
        <v>291.00833333333333</v>
      </c>
    </row>
    <row r="235" spans="1:16">
      <c r="A235">
        <v>232</v>
      </c>
      <c r="B235" s="1">
        <v>42537</v>
      </c>
      <c r="C235" s="2">
        <v>0.13224537037037037</v>
      </c>
      <c r="D235">
        <v>228.8</v>
      </c>
      <c r="E235" t="s">
        <v>22</v>
      </c>
      <c r="F235" t="e">
        <f t="shared" si="12"/>
        <v>#NAME?</v>
      </c>
      <c r="G235" t="s">
        <v>22</v>
      </c>
      <c r="H235" t="s">
        <v>23</v>
      </c>
      <c r="I235" t="s">
        <v>24</v>
      </c>
      <c r="J235" t="s">
        <v>23</v>
      </c>
      <c r="K235" t="s">
        <v>24</v>
      </c>
      <c r="L235" t="e">
        <f t="shared" si="13"/>
        <v>#NAME?</v>
      </c>
      <c r="M235" t="s">
        <v>23</v>
      </c>
      <c r="N235" t="s">
        <v>52</v>
      </c>
      <c r="O235" s="5">
        <f t="shared" si="15"/>
        <v>680</v>
      </c>
      <c r="P235" s="6">
        <f t="shared" si="14"/>
        <v>291</v>
      </c>
    </row>
    <row r="236" spans="1:16">
      <c r="A236">
        <v>233</v>
      </c>
      <c r="B236" s="1">
        <v>42537</v>
      </c>
      <c r="C236" s="2">
        <v>0.1343287037037037</v>
      </c>
      <c r="D236">
        <v>220.6</v>
      </c>
      <c r="E236" t="s">
        <v>22</v>
      </c>
      <c r="F236" t="e">
        <f t="shared" si="12"/>
        <v>#NAME?</v>
      </c>
      <c r="G236" t="s">
        <v>22</v>
      </c>
      <c r="H236" t="s">
        <v>23</v>
      </c>
      <c r="I236" t="s">
        <v>24</v>
      </c>
      <c r="J236" t="s">
        <v>23</v>
      </c>
      <c r="K236" t="s">
        <v>24</v>
      </c>
      <c r="L236" t="e">
        <f t="shared" si="13"/>
        <v>#NAME?</v>
      </c>
      <c r="M236" t="s">
        <v>23</v>
      </c>
      <c r="N236" t="s">
        <v>52</v>
      </c>
      <c r="O236" s="5">
        <f t="shared" si="15"/>
        <v>683</v>
      </c>
      <c r="P236" s="6">
        <f t="shared" si="14"/>
        <v>291.49166666666667</v>
      </c>
    </row>
    <row r="237" spans="1:16">
      <c r="A237">
        <v>234</v>
      </c>
      <c r="B237" s="1">
        <v>42537</v>
      </c>
      <c r="C237" s="2">
        <v>0.13641203703703705</v>
      </c>
      <c r="D237">
        <v>213.4</v>
      </c>
      <c r="E237" t="s">
        <v>22</v>
      </c>
      <c r="F237" t="e">
        <f t="shared" si="12"/>
        <v>#NAME?</v>
      </c>
      <c r="G237" t="s">
        <v>22</v>
      </c>
      <c r="H237" t="s">
        <v>23</v>
      </c>
      <c r="I237" t="s">
        <v>24</v>
      </c>
      <c r="J237" t="s">
        <v>23</v>
      </c>
      <c r="K237" t="s">
        <v>24</v>
      </c>
      <c r="L237" t="e">
        <f t="shared" si="13"/>
        <v>#NAME?</v>
      </c>
      <c r="M237" t="s">
        <v>23</v>
      </c>
      <c r="N237" t="s">
        <v>52</v>
      </c>
      <c r="O237" s="5">
        <f t="shared" si="15"/>
        <v>686</v>
      </c>
      <c r="P237" s="6">
        <f t="shared" si="14"/>
        <v>291.00833333333333</v>
      </c>
    </row>
    <row r="238" spans="1:16">
      <c r="A238">
        <v>235</v>
      </c>
      <c r="B238" s="1">
        <v>42537</v>
      </c>
      <c r="C238" s="2">
        <v>0.13849537037037038</v>
      </c>
      <c r="D238">
        <v>206.6</v>
      </c>
      <c r="E238" t="s">
        <v>22</v>
      </c>
      <c r="F238" t="e">
        <f t="shared" si="12"/>
        <v>#NAME?</v>
      </c>
      <c r="G238" t="s">
        <v>22</v>
      </c>
      <c r="H238" t="s">
        <v>23</v>
      </c>
      <c r="I238" t="s">
        <v>24</v>
      </c>
      <c r="J238" t="s">
        <v>23</v>
      </c>
      <c r="K238" t="s">
        <v>24</v>
      </c>
      <c r="L238" t="e">
        <f t="shared" si="13"/>
        <v>#NAME?</v>
      </c>
      <c r="M238" t="s">
        <v>23</v>
      </c>
      <c r="N238" t="s">
        <v>52</v>
      </c>
      <c r="O238" s="5">
        <f t="shared" si="15"/>
        <v>689</v>
      </c>
      <c r="P238" s="6">
        <f t="shared" si="14"/>
        <v>285.98500000000001</v>
      </c>
    </row>
    <row r="239" spans="1:16">
      <c r="A239">
        <v>236</v>
      </c>
      <c r="B239" s="1">
        <v>42537</v>
      </c>
      <c r="C239" s="2">
        <v>0.14057870370370371</v>
      </c>
      <c r="D239">
        <v>200.3</v>
      </c>
      <c r="E239" t="s">
        <v>22</v>
      </c>
      <c r="F239" t="e">
        <f t="shared" si="12"/>
        <v>#NAME?</v>
      </c>
      <c r="G239" t="s">
        <v>22</v>
      </c>
      <c r="H239" t="s">
        <v>23</v>
      </c>
      <c r="I239" t="s">
        <v>24</v>
      </c>
      <c r="J239" t="s">
        <v>23</v>
      </c>
      <c r="K239" t="s">
        <v>24</v>
      </c>
      <c r="L239" t="e">
        <f t="shared" si="13"/>
        <v>#NAME?</v>
      </c>
      <c r="M239" t="s">
        <v>23</v>
      </c>
      <c r="N239" t="s">
        <v>52</v>
      </c>
      <c r="O239" s="5">
        <f t="shared" si="15"/>
        <v>692</v>
      </c>
      <c r="P239" s="6">
        <f t="shared" si="14"/>
        <v>271.54333333333341</v>
      </c>
    </row>
    <row r="240" spans="1:16">
      <c r="A240">
        <v>237</v>
      </c>
      <c r="B240" s="1">
        <v>42537</v>
      </c>
      <c r="C240" s="2">
        <v>0.14266203703703703</v>
      </c>
      <c r="D240">
        <v>194</v>
      </c>
      <c r="E240" t="s">
        <v>22</v>
      </c>
      <c r="F240" t="e">
        <f t="shared" si="12"/>
        <v>#NAME?</v>
      </c>
      <c r="G240" t="s">
        <v>22</v>
      </c>
      <c r="H240" t="s">
        <v>23</v>
      </c>
      <c r="I240" t="s">
        <v>24</v>
      </c>
      <c r="J240" t="s">
        <v>23</v>
      </c>
      <c r="K240" t="s">
        <v>24</v>
      </c>
      <c r="L240" t="e">
        <f t="shared" si="13"/>
        <v>#NAME?</v>
      </c>
      <c r="M240" t="s">
        <v>23</v>
      </c>
      <c r="N240" t="s">
        <v>52</v>
      </c>
      <c r="O240" s="5">
        <f t="shared" si="15"/>
        <v>695</v>
      </c>
      <c r="P240" s="6">
        <f t="shared" si="14"/>
        <v>258.12333333333339</v>
      </c>
    </row>
    <row r="241" spans="1:16">
      <c r="A241">
        <v>238</v>
      </c>
      <c r="B241" s="1">
        <v>42537</v>
      </c>
      <c r="C241" s="2">
        <v>0.14474537037037036</v>
      </c>
      <c r="D241">
        <v>188.6</v>
      </c>
      <c r="E241" t="s">
        <v>22</v>
      </c>
      <c r="F241" t="e">
        <f t="shared" si="12"/>
        <v>#NAME?</v>
      </c>
      <c r="G241" t="s">
        <v>22</v>
      </c>
      <c r="H241" t="s">
        <v>23</v>
      </c>
      <c r="I241" t="s">
        <v>24</v>
      </c>
      <c r="J241" t="s">
        <v>23</v>
      </c>
      <c r="K241" t="s">
        <v>24</v>
      </c>
      <c r="L241" t="e">
        <f t="shared" si="13"/>
        <v>#NAME?</v>
      </c>
      <c r="M241" t="s">
        <v>23</v>
      </c>
      <c r="N241" t="s">
        <v>52</v>
      </c>
      <c r="O241" s="5">
        <f t="shared" si="15"/>
        <v>698</v>
      </c>
      <c r="P241" s="6">
        <f t="shared" si="14"/>
        <v>247.18166666666673</v>
      </c>
    </row>
    <row r="242" spans="1:16">
      <c r="A242">
        <v>239</v>
      </c>
      <c r="B242" s="1">
        <v>42537</v>
      </c>
      <c r="C242" s="2">
        <v>0.14682870370370371</v>
      </c>
      <c r="D242">
        <v>183.1</v>
      </c>
      <c r="E242" t="s">
        <v>22</v>
      </c>
      <c r="F242" t="e">
        <f t="shared" si="12"/>
        <v>#NAME?</v>
      </c>
      <c r="G242" t="s">
        <v>22</v>
      </c>
      <c r="H242" t="s">
        <v>23</v>
      </c>
      <c r="I242" t="s">
        <v>24</v>
      </c>
      <c r="J242" t="s">
        <v>23</v>
      </c>
      <c r="K242" t="s">
        <v>24</v>
      </c>
      <c r="L242" t="e">
        <f t="shared" si="13"/>
        <v>#NAME?</v>
      </c>
      <c r="M242" t="s">
        <v>23</v>
      </c>
      <c r="N242" t="s">
        <v>52</v>
      </c>
      <c r="O242" s="5">
        <f t="shared" si="15"/>
        <v>701</v>
      </c>
      <c r="P242" s="6">
        <f t="shared" si="14"/>
        <v>237.56000000000006</v>
      </c>
    </row>
    <row r="243" spans="1:16">
      <c r="A243">
        <v>240</v>
      </c>
      <c r="B243" s="1">
        <v>42537</v>
      </c>
      <c r="C243" s="2">
        <v>0.14891203703703704</v>
      </c>
      <c r="D243">
        <v>178</v>
      </c>
      <c r="E243" t="s">
        <v>22</v>
      </c>
      <c r="F243" t="e">
        <f t="shared" si="12"/>
        <v>#NAME?</v>
      </c>
      <c r="G243" t="s">
        <v>22</v>
      </c>
      <c r="H243" t="s">
        <v>23</v>
      </c>
      <c r="I243" t="s">
        <v>24</v>
      </c>
      <c r="J243" t="s">
        <v>23</v>
      </c>
      <c r="K243" t="s">
        <v>24</v>
      </c>
      <c r="L243" t="e">
        <f t="shared" si="13"/>
        <v>#NAME?</v>
      </c>
      <c r="M243" t="s">
        <v>23</v>
      </c>
      <c r="N243" t="s">
        <v>52</v>
      </c>
      <c r="O243" s="5">
        <f t="shared" si="15"/>
        <v>704</v>
      </c>
      <c r="P243" s="6">
        <f t="shared" si="14"/>
        <v>228.94333333333338</v>
      </c>
    </row>
    <row r="244" spans="1:16">
      <c r="A244">
        <v>241</v>
      </c>
      <c r="B244" s="1">
        <v>42537</v>
      </c>
      <c r="C244" s="2">
        <v>0.15099537037037036</v>
      </c>
      <c r="D244">
        <v>173</v>
      </c>
      <c r="E244" t="s">
        <v>22</v>
      </c>
      <c r="F244" t="e">
        <f t="shared" si="12"/>
        <v>#NAME?</v>
      </c>
      <c r="G244" t="s">
        <v>22</v>
      </c>
      <c r="H244" t="s">
        <v>23</v>
      </c>
      <c r="I244" t="s">
        <v>24</v>
      </c>
      <c r="J244" t="s">
        <v>23</v>
      </c>
      <c r="K244" t="s">
        <v>24</v>
      </c>
      <c r="L244" t="e">
        <f t="shared" si="13"/>
        <v>#NAME?</v>
      </c>
      <c r="M244" t="s">
        <v>23</v>
      </c>
      <c r="N244" t="s">
        <v>52</v>
      </c>
      <c r="O244" s="5">
        <f t="shared" si="15"/>
        <v>707</v>
      </c>
      <c r="P244" s="6">
        <f t="shared" si="14"/>
        <v>220.73666666666671</v>
      </c>
    </row>
    <row r="245" spans="1:16">
      <c r="A245">
        <v>242</v>
      </c>
      <c r="B245" s="1">
        <v>42537</v>
      </c>
      <c r="C245" s="2">
        <v>0.15307870370370372</v>
      </c>
      <c r="D245">
        <v>168.3</v>
      </c>
      <c r="E245" t="s">
        <v>22</v>
      </c>
      <c r="F245" t="e">
        <f t="shared" si="12"/>
        <v>#NAME?</v>
      </c>
      <c r="G245" t="s">
        <v>22</v>
      </c>
      <c r="H245" t="s">
        <v>23</v>
      </c>
      <c r="I245" t="s">
        <v>24</v>
      </c>
      <c r="J245" t="s">
        <v>23</v>
      </c>
      <c r="K245" t="s">
        <v>24</v>
      </c>
      <c r="L245" t="e">
        <f t="shared" si="13"/>
        <v>#NAME?</v>
      </c>
      <c r="M245" t="s">
        <v>23</v>
      </c>
      <c r="N245" t="s">
        <v>52</v>
      </c>
      <c r="O245" s="5">
        <f t="shared" si="15"/>
        <v>710</v>
      </c>
      <c r="P245" s="6">
        <f t="shared" si="14"/>
        <v>213.52000000000004</v>
      </c>
    </row>
    <row r="246" spans="1:16">
      <c r="A246">
        <v>243</v>
      </c>
      <c r="B246" s="1">
        <v>42537</v>
      </c>
      <c r="C246" s="2">
        <v>0.15516203703703704</v>
      </c>
      <c r="D246">
        <v>163.69999999999999</v>
      </c>
      <c r="E246" t="s">
        <v>22</v>
      </c>
      <c r="F246" t="e">
        <f t="shared" si="12"/>
        <v>#NAME?</v>
      </c>
      <c r="G246" t="s">
        <v>22</v>
      </c>
      <c r="H246" t="s">
        <v>23</v>
      </c>
      <c r="I246" t="s">
        <v>24</v>
      </c>
      <c r="J246" t="s">
        <v>23</v>
      </c>
      <c r="K246" t="s">
        <v>24</v>
      </c>
      <c r="L246" t="e">
        <f t="shared" si="13"/>
        <v>#NAME?</v>
      </c>
      <c r="M246" t="s">
        <v>23</v>
      </c>
      <c r="N246" t="s">
        <v>52</v>
      </c>
      <c r="O246" s="5">
        <f t="shared" si="15"/>
        <v>713</v>
      </c>
      <c r="P246" s="6">
        <f t="shared" si="14"/>
        <v>206.71333333333337</v>
      </c>
    </row>
    <row r="247" spans="1:16">
      <c r="A247">
        <v>244</v>
      </c>
      <c r="B247" s="1">
        <v>42537</v>
      </c>
      <c r="C247" s="2">
        <v>0.15724537037037037</v>
      </c>
      <c r="D247">
        <v>159.30000000000001</v>
      </c>
      <c r="E247" t="s">
        <v>22</v>
      </c>
      <c r="F247" t="e">
        <f t="shared" si="12"/>
        <v>#NAME?</v>
      </c>
      <c r="G247" t="s">
        <v>22</v>
      </c>
      <c r="H247" t="s">
        <v>23</v>
      </c>
      <c r="I247" t="s">
        <v>24</v>
      </c>
      <c r="J247" t="s">
        <v>23</v>
      </c>
      <c r="K247" t="s">
        <v>24</v>
      </c>
      <c r="L247" t="e">
        <f t="shared" si="13"/>
        <v>#NAME?</v>
      </c>
      <c r="M247" t="s">
        <v>23</v>
      </c>
      <c r="N247" t="s">
        <v>52</v>
      </c>
      <c r="O247" s="5">
        <f t="shared" si="15"/>
        <v>716</v>
      </c>
      <c r="P247" s="6">
        <f t="shared" si="14"/>
        <v>200.40500000000006</v>
      </c>
    </row>
    <row r="248" spans="1:16">
      <c r="A248">
        <v>245</v>
      </c>
      <c r="B248" s="1">
        <v>42537</v>
      </c>
      <c r="C248" s="2">
        <v>0.15932870370370369</v>
      </c>
      <c r="D248">
        <v>155.19999999999999</v>
      </c>
      <c r="E248" t="s">
        <v>22</v>
      </c>
      <c r="F248" t="e">
        <f t="shared" si="12"/>
        <v>#NAME?</v>
      </c>
      <c r="G248" t="s">
        <v>22</v>
      </c>
      <c r="H248" t="s">
        <v>23</v>
      </c>
      <c r="I248" t="s">
        <v>24</v>
      </c>
      <c r="J248" t="s">
        <v>23</v>
      </c>
      <c r="K248" t="s">
        <v>24</v>
      </c>
      <c r="L248" t="e">
        <f t="shared" si="13"/>
        <v>#NAME?</v>
      </c>
      <c r="M248" t="s">
        <v>23</v>
      </c>
      <c r="N248" t="s">
        <v>52</v>
      </c>
      <c r="O248" s="5">
        <f t="shared" si="15"/>
        <v>719</v>
      </c>
      <c r="P248" s="6">
        <f t="shared" si="14"/>
        <v>194.10500000000005</v>
      </c>
    </row>
    <row r="249" spans="1:16">
      <c r="A249">
        <v>246</v>
      </c>
      <c r="B249" s="1">
        <v>42537</v>
      </c>
      <c r="C249" s="2">
        <v>0.16141203703703702</v>
      </c>
      <c r="D249">
        <v>151.1</v>
      </c>
      <c r="E249" t="s">
        <v>22</v>
      </c>
      <c r="F249" t="e">
        <f t="shared" si="12"/>
        <v>#NAME?</v>
      </c>
      <c r="G249" t="s">
        <v>22</v>
      </c>
      <c r="H249" t="s">
        <v>23</v>
      </c>
      <c r="I249" t="s">
        <v>24</v>
      </c>
      <c r="J249" t="s">
        <v>23</v>
      </c>
      <c r="K249" t="s">
        <v>24</v>
      </c>
      <c r="L249" t="e">
        <f t="shared" si="13"/>
        <v>#NAME?</v>
      </c>
      <c r="M249" t="s">
        <v>23</v>
      </c>
      <c r="N249" t="s">
        <v>52</v>
      </c>
      <c r="O249" s="5">
        <f t="shared" si="15"/>
        <v>722</v>
      </c>
      <c r="P249" s="6">
        <f t="shared" si="14"/>
        <v>188.69000000000003</v>
      </c>
    </row>
    <row r="250" spans="1:16">
      <c r="A250">
        <v>247</v>
      </c>
      <c r="B250" s="1">
        <v>42537</v>
      </c>
      <c r="C250" s="2">
        <v>0.16349537037037037</v>
      </c>
      <c r="D250">
        <v>147.19999999999999</v>
      </c>
      <c r="E250" t="s">
        <v>22</v>
      </c>
      <c r="F250" t="e">
        <f t="shared" si="12"/>
        <v>#NAME?</v>
      </c>
      <c r="G250" t="s">
        <v>22</v>
      </c>
      <c r="H250" t="s">
        <v>23</v>
      </c>
      <c r="I250" t="s">
        <v>24</v>
      </c>
      <c r="J250" t="s">
        <v>23</v>
      </c>
      <c r="K250" t="s">
        <v>24</v>
      </c>
      <c r="L250" t="e">
        <f t="shared" si="13"/>
        <v>#NAME?</v>
      </c>
      <c r="M250" t="s">
        <v>23</v>
      </c>
      <c r="N250" t="s">
        <v>52</v>
      </c>
      <c r="O250" s="5">
        <f t="shared" si="15"/>
        <v>725</v>
      </c>
      <c r="P250" s="6">
        <f t="shared" si="14"/>
        <v>183.19166666666669</v>
      </c>
    </row>
    <row r="251" spans="1:16">
      <c r="A251">
        <v>248</v>
      </c>
      <c r="B251" s="1">
        <v>42537</v>
      </c>
      <c r="C251" s="2">
        <v>0.1655787037037037</v>
      </c>
      <c r="D251">
        <v>143.30000000000001</v>
      </c>
      <c r="E251" t="s">
        <v>22</v>
      </c>
      <c r="F251" t="e">
        <f t="shared" si="12"/>
        <v>#NAME?</v>
      </c>
      <c r="G251" t="s">
        <v>22</v>
      </c>
      <c r="H251" t="s">
        <v>23</v>
      </c>
      <c r="I251" t="s">
        <v>24</v>
      </c>
      <c r="J251" t="s">
        <v>23</v>
      </c>
      <c r="K251" t="s">
        <v>24</v>
      </c>
      <c r="L251" t="e">
        <f t="shared" si="13"/>
        <v>#NAME?</v>
      </c>
      <c r="M251" t="s">
        <v>23</v>
      </c>
      <c r="N251" t="s">
        <v>52</v>
      </c>
      <c r="O251" s="5">
        <f t="shared" si="15"/>
        <v>728</v>
      </c>
      <c r="P251" s="6">
        <f t="shared" si="14"/>
        <v>178.08500000000004</v>
      </c>
    </row>
    <row r="252" spans="1:16">
      <c r="A252">
        <v>249</v>
      </c>
      <c r="B252" s="1">
        <v>42537</v>
      </c>
      <c r="C252" s="2">
        <v>0.16766203703703705</v>
      </c>
      <c r="D252">
        <v>139.80000000000001</v>
      </c>
      <c r="E252" t="s">
        <v>22</v>
      </c>
      <c r="F252" t="e">
        <f t="shared" si="12"/>
        <v>#NAME?</v>
      </c>
      <c r="G252" t="s">
        <v>22</v>
      </c>
      <c r="H252" t="s">
        <v>23</v>
      </c>
      <c r="I252" t="s">
        <v>24</v>
      </c>
      <c r="J252" t="s">
        <v>23</v>
      </c>
      <c r="K252" t="s">
        <v>24</v>
      </c>
      <c r="L252" t="e">
        <f t="shared" si="13"/>
        <v>#NAME?</v>
      </c>
      <c r="M252" t="s">
        <v>23</v>
      </c>
      <c r="N252" t="s">
        <v>52</v>
      </c>
      <c r="O252" s="5">
        <f t="shared" si="15"/>
        <v>731</v>
      </c>
      <c r="P252" s="6">
        <f t="shared" si="14"/>
        <v>173.08333333333337</v>
      </c>
    </row>
    <row r="253" spans="1:16">
      <c r="A253">
        <v>250</v>
      </c>
      <c r="B253" s="1">
        <v>42537</v>
      </c>
      <c r="C253" s="2">
        <v>0.16974537037037038</v>
      </c>
      <c r="D253">
        <v>136.30000000000001</v>
      </c>
      <c r="E253" t="s">
        <v>22</v>
      </c>
      <c r="F253" t="e">
        <f t="shared" si="12"/>
        <v>#NAME?</v>
      </c>
      <c r="G253" t="s">
        <v>22</v>
      </c>
      <c r="H253" t="s">
        <v>23</v>
      </c>
      <c r="I253" t="s">
        <v>24</v>
      </c>
      <c r="J253" t="s">
        <v>23</v>
      </c>
      <c r="K253" t="s">
        <v>24</v>
      </c>
      <c r="L253" t="e">
        <f t="shared" si="13"/>
        <v>#NAME?</v>
      </c>
      <c r="M253" t="s">
        <v>23</v>
      </c>
      <c r="N253" t="s">
        <v>52</v>
      </c>
      <c r="O253" s="5">
        <f t="shared" si="15"/>
        <v>734</v>
      </c>
      <c r="P253" s="6">
        <f t="shared" si="14"/>
        <v>168.37833333333339</v>
      </c>
    </row>
    <row r="254" spans="1:16">
      <c r="A254">
        <v>251</v>
      </c>
      <c r="B254" s="1">
        <v>42537</v>
      </c>
      <c r="C254" s="2">
        <v>0.17182870370370371</v>
      </c>
      <c r="D254">
        <v>133</v>
      </c>
      <c r="E254" t="s">
        <v>22</v>
      </c>
      <c r="F254" t="e">
        <f t="shared" si="12"/>
        <v>#NAME?</v>
      </c>
      <c r="G254" t="s">
        <v>22</v>
      </c>
      <c r="H254" t="s">
        <v>23</v>
      </c>
      <c r="I254" t="s">
        <v>24</v>
      </c>
      <c r="J254" t="s">
        <v>23</v>
      </c>
      <c r="K254" t="s">
        <v>24</v>
      </c>
      <c r="L254" t="e">
        <f t="shared" si="13"/>
        <v>#NAME?</v>
      </c>
      <c r="M254" t="s">
        <v>23</v>
      </c>
      <c r="N254" t="s">
        <v>52</v>
      </c>
      <c r="O254" s="5">
        <f t="shared" si="15"/>
        <v>737</v>
      </c>
      <c r="P254" s="6">
        <f t="shared" si="14"/>
        <v>163.77666666666667</v>
      </c>
    </row>
    <row r="255" spans="1:16">
      <c r="A255">
        <v>252</v>
      </c>
      <c r="B255" s="1">
        <v>42537</v>
      </c>
      <c r="C255" s="2">
        <v>0.17391203703703703</v>
      </c>
      <c r="D255">
        <v>129.69999999999999</v>
      </c>
      <c r="E255" t="s">
        <v>22</v>
      </c>
      <c r="F255" t="e">
        <f t="shared" si="12"/>
        <v>#NAME?</v>
      </c>
      <c r="G255" t="s">
        <v>22</v>
      </c>
      <c r="H255" t="s">
        <v>23</v>
      </c>
      <c r="I255" t="s">
        <v>24</v>
      </c>
      <c r="J255" t="s">
        <v>23</v>
      </c>
      <c r="K255" t="s">
        <v>24</v>
      </c>
      <c r="L255" t="e">
        <f t="shared" si="13"/>
        <v>#NAME?</v>
      </c>
      <c r="M255" t="s">
        <v>23</v>
      </c>
      <c r="N255" t="s">
        <v>52</v>
      </c>
      <c r="O255" s="5">
        <f t="shared" si="15"/>
        <v>740</v>
      </c>
      <c r="P255" s="6">
        <f t="shared" si="14"/>
        <v>159.37333333333336</v>
      </c>
    </row>
    <row r="256" spans="1:16">
      <c r="A256">
        <v>253</v>
      </c>
      <c r="B256" s="1">
        <v>42537</v>
      </c>
      <c r="C256" s="2">
        <v>0.17599537037037039</v>
      </c>
      <c r="D256">
        <v>126.4</v>
      </c>
      <c r="E256" t="s">
        <v>22</v>
      </c>
      <c r="F256" t="e">
        <f t="shared" si="12"/>
        <v>#NAME?</v>
      </c>
      <c r="G256" t="s">
        <v>22</v>
      </c>
      <c r="H256" t="s">
        <v>23</v>
      </c>
      <c r="I256" t="s">
        <v>24</v>
      </c>
      <c r="J256" t="s">
        <v>23</v>
      </c>
      <c r="K256" t="s">
        <v>24</v>
      </c>
      <c r="L256" t="e">
        <f t="shared" si="13"/>
        <v>#NAME?</v>
      </c>
      <c r="M256" t="s">
        <v>23</v>
      </c>
      <c r="N256" t="s">
        <v>52</v>
      </c>
      <c r="O256" s="5">
        <f t="shared" si="15"/>
        <v>743</v>
      </c>
      <c r="P256" s="6">
        <f t="shared" si="14"/>
        <v>155.26833333333335</v>
      </c>
    </row>
    <row r="257" spans="1:16">
      <c r="A257">
        <v>254</v>
      </c>
      <c r="B257" s="1">
        <v>42537</v>
      </c>
      <c r="C257" s="2">
        <v>0.17807870370370371</v>
      </c>
      <c r="D257">
        <v>123.5</v>
      </c>
      <c r="E257" t="s">
        <v>22</v>
      </c>
      <c r="F257" t="e">
        <f t="shared" si="12"/>
        <v>#NAME?</v>
      </c>
      <c r="G257" t="s">
        <v>22</v>
      </c>
      <c r="H257" t="s">
        <v>23</v>
      </c>
      <c r="I257" t="s">
        <v>24</v>
      </c>
      <c r="J257" t="s">
        <v>23</v>
      </c>
      <c r="K257" t="s">
        <v>24</v>
      </c>
      <c r="L257" t="e">
        <f t="shared" si="13"/>
        <v>#NAME?</v>
      </c>
      <c r="M257" t="s">
        <v>23</v>
      </c>
      <c r="N257" t="s">
        <v>52</v>
      </c>
      <c r="O257" s="5">
        <f t="shared" si="15"/>
        <v>746</v>
      </c>
      <c r="P257" s="6">
        <f t="shared" si="14"/>
        <v>151.16833333333335</v>
      </c>
    </row>
    <row r="258" spans="1:16">
      <c r="A258">
        <v>255</v>
      </c>
      <c r="B258" s="1">
        <v>42537</v>
      </c>
      <c r="C258" s="2">
        <v>0.18016203703703704</v>
      </c>
      <c r="D258">
        <v>120.5</v>
      </c>
      <c r="E258" t="s">
        <v>22</v>
      </c>
      <c r="F258" t="e">
        <f t="shared" si="12"/>
        <v>#NAME?</v>
      </c>
      <c r="G258" t="s">
        <v>22</v>
      </c>
      <c r="H258" t="s">
        <v>23</v>
      </c>
      <c r="I258" t="s">
        <v>24</v>
      </c>
      <c r="J258" t="s">
        <v>23</v>
      </c>
      <c r="K258" t="s">
        <v>24</v>
      </c>
      <c r="L258" t="e">
        <f t="shared" si="13"/>
        <v>#NAME?</v>
      </c>
      <c r="M258" t="s">
        <v>23</v>
      </c>
      <c r="N258" t="s">
        <v>52</v>
      </c>
      <c r="O258" s="5">
        <f t="shared" si="15"/>
        <v>749</v>
      </c>
      <c r="P258" s="6">
        <f t="shared" si="14"/>
        <v>147.26500000000001</v>
      </c>
    </row>
    <row r="259" spans="1:16">
      <c r="A259">
        <v>256</v>
      </c>
      <c r="B259" s="1">
        <v>42537</v>
      </c>
      <c r="C259" s="2">
        <v>0.18224537037037036</v>
      </c>
      <c r="D259">
        <v>117.6</v>
      </c>
      <c r="E259" t="s">
        <v>22</v>
      </c>
      <c r="F259" t="e">
        <f t="shared" si="12"/>
        <v>#NAME?</v>
      </c>
      <c r="G259" t="s">
        <v>22</v>
      </c>
      <c r="H259" t="s">
        <v>23</v>
      </c>
      <c r="I259" t="s">
        <v>24</v>
      </c>
      <c r="J259" t="s">
        <v>23</v>
      </c>
      <c r="K259" t="s">
        <v>24</v>
      </c>
      <c r="L259" t="e">
        <f t="shared" si="13"/>
        <v>#NAME?</v>
      </c>
      <c r="M259" t="s">
        <v>23</v>
      </c>
      <c r="N259" t="s">
        <v>52</v>
      </c>
      <c r="O259" s="5">
        <f t="shared" si="15"/>
        <v>752</v>
      </c>
      <c r="P259" s="6">
        <f t="shared" si="14"/>
        <v>143.36500000000004</v>
      </c>
    </row>
    <row r="260" spans="1:16">
      <c r="A260">
        <v>257</v>
      </c>
      <c r="B260" s="1">
        <v>42537</v>
      </c>
      <c r="C260" s="2">
        <v>0.18432870370370369</v>
      </c>
      <c r="D260">
        <v>114.9</v>
      </c>
      <c r="E260" t="s">
        <v>22</v>
      </c>
      <c r="F260" t="e">
        <f t="shared" ref="F260:F323" si="16">-OL</f>
        <v>#NAME?</v>
      </c>
      <c r="G260" t="s">
        <v>22</v>
      </c>
      <c r="H260" t="s">
        <v>23</v>
      </c>
      <c r="I260" t="s">
        <v>24</v>
      </c>
      <c r="J260" t="s">
        <v>23</v>
      </c>
      <c r="K260" t="s">
        <v>24</v>
      </c>
      <c r="L260" t="e">
        <f t="shared" ref="L260:L323" si="17">+OL</f>
        <v>#NAME?</v>
      </c>
      <c r="M260" t="s">
        <v>23</v>
      </c>
      <c r="N260" t="s">
        <v>52</v>
      </c>
      <c r="O260" s="5">
        <f t="shared" si="15"/>
        <v>755</v>
      </c>
      <c r="P260" s="6">
        <f t="shared" si="14"/>
        <v>139.85833333333338</v>
      </c>
    </row>
    <row r="261" spans="1:16">
      <c r="A261">
        <v>258</v>
      </c>
      <c r="B261" s="1">
        <v>42537</v>
      </c>
      <c r="C261" s="2">
        <v>0.18641203703703704</v>
      </c>
      <c r="D261">
        <v>112.3</v>
      </c>
      <c r="E261" t="s">
        <v>22</v>
      </c>
      <c r="F261" t="e">
        <f t="shared" si="16"/>
        <v>#NAME?</v>
      </c>
      <c r="G261" t="s">
        <v>22</v>
      </c>
      <c r="H261" t="s">
        <v>23</v>
      </c>
      <c r="I261" t="s">
        <v>24</v>
      </c>
      <c r="J261" t="s">
        <v>23</v>
      </c>
      <c r="K261" t="s">
        <v>24</v>
      </c>
      <c r="L261" t="e">
        <f t="shared" si="17"/>
        <v>#NAME?</v>
      </c>
      <c r="M261" t="s">
        <v>23</v>
      </c>
      <c r="N261" t="s">
        <v>52</v>
      </c>
      <c r="O261" s="5">
        <f t="shared" si="15"/>
        <v>758</v>
      </c>
      <c r="P261" s="6">
        <f t="shared" si="14"/>
        <v>136.35833333333338</v>
      </c>
    </row>
    <row r="262" spans="1:16">
      <c r="A262">
        <v>259</v>
      </c>
      <c r="B262" s="1">
        <v>42537</v>
      </c>
      <c r="C262" s="2">
        <v>0.18849537037037037</v>
      </c>
      <c r="D262">
        <v>109.7</v>
      </c>
      <c r="E262" t="s">
        <v>22</v>
      </c>
      <c r="F262" t="e">
        <f t="shared" si="16"/>
        <v>#NAME?</v>
      </c>
      <c r="G262" t="s">
        <v>22</v>
      </c>
      <c r="H262" t="s">
        <v>23</v>
      </c>
      <c r="I262" t="s">
        <v>24</v>
      </c>
      <c r="J262" t="s">
        <v>23</v>
      </c>
      <c r="K262" t="s">
        <v>24</v>
      </c>
      <c r="L262" t="e">
        <f t="shared" si="17"/>
        <v>#NAME?</v>
      </c>
      <c r="M262" t="s">
        <v>23</v>
      </c>
      <c r="N262" t="s">
        <v>52</v>
      </c>
      <c r="O262" s="5">
        <f t="shared" si="15"/>
        <v>761</v>
      </c>
      <c r="P262" s="6">
        <f t="shared" si="14"/>
        <v>133.05500000000001</v>
      </c>
    </row>
    <row r="263" spans="1:16">
      <c r="A263">
        <v>260</v>
      </c>
      <c r="B263" s="1">
        <v>42537</v>
      </c>
      <c r="C263" s="2">
        <v>0.19057870370370369</v>
      </c>
      <c r="D263">
        <v>107.2</v>
      </c>
      <c r="E263" t="s">
        <v>22</v>
      </c>
      <c r="F263" t="e">
        <f t="shared" si="16"/>
        <v>#NAME?</v>
      </c>
      <c r="G263" t="s">
        <v>22</v>
      </c>
      <c r="H263" t="s">
        <v>23</v>
      </c>
      <c r="I263" t="s">
        <v>24</v>
      </c>
      <c r="J263" t="s">
        <v>23</v>
      </c>
      <c r="K263" t="s">
        <v>24</v>
      </c>
      <c r="L263" t="e">
        <f t="shared" si="17"/>
        <v>#NAME?</v>
      </c>
      <c r="M263" t="s">
        <v>23</v>
      </c>
      <c r="N263" t="s">
        <v>52</v>
      </c>
      <c r="O263" s="5">
        <f t="shared" si="15"/>
        <v>764</v>
      </c>
      <c r="P263" s="6">
        <f t="shared" si="14"/>
        <v>129.755</v>
      </c>
    </row>
    <row r="264" spans="1:16">
      <c r="A264">
        <v>261</v>
      </c>
      <c r="B264" s="1">
        <v>42537</v>
      </c>
      <c r="C264" s="2">
        <v>0.19266203703703702</v>
      </c>
      <c r="D264">
        <v>104.7</v>
      </c>
      <c r="E264" t="s">
        <v>22</v>
      </c>
      <c r="F264" t="e">
        <f t="shared" si="16"/>
        <v>#NAME?</v>
      </c>
      <c r="G264" t="s">
        <v>22</v>
      </c>
      <c r="H264" t="s">
        <v>23</v>
      </c>
      <c r="I264" t="s">
        <v>24</v>
      </c>
      <c r="J264" t="s">
        <v>23</v>
      </c>
      <c r="K264" t="s">
        <v>24</v>
      </c>
      <c r="L264" t="e">
        <f t="shared" si="17"/>
        <v>#NAME?</v>
      </c>
      <c r="M264" t="s">
        <v>23</v>
      </c>
      <c r="N264" t="s">
        <v>52</v>
      </c>
      <c r="O264" s="5">
        <f t="shared" si="15"/>
        <v>767</v>
      </c>
      <c r="P264" s="6">
        <f t="shared" si="14"/>
        <v>126.45500000000003</v>
      </c>
    </row>
    <row r="265" spans="1:16">
      <c r="A265">
        <v>262</v>
      </c>
      <c r="B265" s="1">
        <v>42537</v>
      </c>
      <c r="C265" s="2">
        <v>0.19474537037037035</v>
      </c>
      <c r="D265">
        <v>102.5</v>
      </c>
      <c r="E265" t="s">
        <v>22</v>
      </c>
      <c r="F265" t="e">
        <f t="shared" si="16"/>
        <v>#NAME?</v>
      </c>
      <c r="G265" t="s">
        <v>22</v>
      </c>
      <c r="H265" t="s">
        <v>23</v>
      </c>
      <c r="I265" t="s">
        <v>24</v>
      </c>
      <c r="J265" t="s">
        <v>23</v>
      </c>
      <c r="K265" t="s">
        <v>24</v>
      </c>
      <c r="L265" t="e">
        <f t="shared" si="17"/>
        <v>#NAME?</v>
      </c>
      <c r="M265" t="s">
        <v>23</v>
      </c>
      <c r="N265" t="s">
        <v>52</v>
      </c>
      <c r="O265" s="5">
        <f t="shared" si="15"/>
        <v>770</v>
      </c>
      <c r="P265" s="6">
        <f t="shared" si="14"/>
        <v>123.54833333333335</v>
      </c>
    </row>
    <row r="266" spans="1:16">
      <c r="A266">
        <v>263</v>
      </c>
      <c r="B266" s="1">
        <v>42537</v>
      </c>
      <c r="C266" s="2">
        <v>0.19682870370370367</v>
      </c>
      <c r="D266">
        <v>100.2</v>
      </c>
      <c r="E266" t="s">
        <v>22</v>
      </c>
      <c r="F266" t="e">
        <f t="shared" si="16"/>
        <v>#NAME?</v>
      </c>
      <c r="G266" t="s">
        <v>22</v>
      </c>
      <c r="H266" t="s">
        <v>23</v>
      </c>
      <c r="I266" t="s">
        <v>24</v>
      </c>
      <c r="J266" t="s">
        <v>23</v>
      </c>
      <c r="K266" t="s">
        <v>24</v>
      </c>
      <c r="L266" t="e">
        <f t="shared" si="17"/>
        <v>#NAME?</v>
      </c>
      <c r="M266" t="s">
        <v>23</v>
      </c>
      <c r="N266" t="s">
        <v>52</v>
      </c>
      <c r="O266" s="5">
        <f t="shared" si="15"/>
        <v>773</v>
      </c>
      <c r="P266" s="6">
        <f t="shared" si="14"/>
        <v>120.55000000000001</v>
      </c>
    </row>
    <row r="267" spans="1:16">
      <c r="A267">
        <v>264</v>
      </c>
      <c r="B267" s="1">
        <v>42537</v>
      </c>
      <c r="C267" s="2">
        <v>0.19891203703703705</v>
      </c>
      <c r="D267">
        <v>98</v>
      </c>
      <c r="E267" t="s">
        <v>22</v>
      </c>
      <c r="F267" t="e">
        <f t="shared" si="16"/>
        <v>#NAME?</v>
      </c>
      <c r="G267" t="s">
        <v>22</v>
      </c>
      <c r="H267" t="s">
        <v>23</v>
      </c>
      <c r="I267" t="s">
        <v>24</v>
      </c>
      <c r="J267" t="s">
        <v>23</v>
      </c>
      <c r="K267" t="s">
        <v>24</v>
      </c>
      <c r="L267" t="e">
        <f t="shared" si="17"/>
        <v>#NAME?</v>
      </c>
      <c r="M267" t="s">
        <v>23</v>
      </c>
      <c r="N267" t="s">
        <v>52</v>
      </c>
      <c r="O267" s="5">
        <f t="shared" si="15"/>
        <v>776</v>
      </c>
      <c r="P267" s="6">
        <f t="shared" si="14"/>
        <v>117.64833333333334</v>
      </c>
    </row>
    <row r="268" spans="1:16">
      <c r="A268">
        <v>265</v>
      </c>
      <c r="B268" s="1">
        <v>42537</v>
      </c>
      <c r="C268" s="2">
        <v>0.20099537037037038</v>
      </c>
      <c r="D268">
        <v>95.8</v>
      </c>
      <c r="E268" t="s">
        <v>22</v>
      </c>
      <c r="F268" t="e">
        <f t="shared" si="16"/>
        <v>#NAME?</v>
      </c>
      <c r="G268" t="s">
        <v>22</v>
      </c>
      <c r="H268" t="s">
        <v>23</v>
      </c>
      <c r="I268" t="s">
        <v>24</v>
      </c>
      <c r="J268" t="s">
        <v>23</v>
      </c>
      <c r="K268" t="s">
        <v>24</v>
      </c>
      <c r="L268" t="e">
        <f t="shared" si="17"/>
        <v>#NAME?</v>
      </c>
      <c r="M268" t="s">
        <v>23</v>
      </c>
      <c r="N268" t="s">
        <v>52</v>
      </c>
      <c r="O268" s="5">
        <f t="shared" si="15"/>
        <v>779</v>
      </c>
      <c r="P268" s="6">
        <f t="shared" si="14"/>
        <v>114.94500000000002</v>
      </c>
    </row>
    <row r="269" spans="1:16">
      <c r="A269">
        <v>266</v>
      </c>
      <c r="B269" s="1">
        <v>42537</v>
      </c>
      <c r="C269" s="2">
        <v>0.20307870370370371</v>
      </c>
      <c r="D269">
        <v>93.8</v>
      </c>
      <c r="E269" t="s">
        <v>22</v>
      </c>
      <c r="F269" t="e">
        <f t="shared" si="16"/>
        <v>#NAME?</v>
      </c>
      <c r="G269" t="s">
        <v>22</v>
      </c>
      <c r="H269" t="s">
        <v>23</v>
      </c>
      <c r="I269" t="s">
        <v>24</v>
      </c>
      <c r="J269" t="s">
        <v>23</v>
      </c>
      <c r="K269" t="s">
        <v>24</v>
      </c>
      <c r="L269" t="e">
        <f t="shared" si="17"/>
        <v>#NAME?</v>
      </c>
      <c r="M269" t="s">
        <v>23</v>
      </c>
      <c r="N269" t="s">
        <v>52</v>
      </c>
      <c r="O269" s="5">
        <f t="shared" si="15"/>
        <v>782</v>
      </c>
      <c r="P269" s="6">
        <f t="shared" ref="P269:P332" si="18">D260+($O$2*(D261-D260))</f>
        <v>112.34333333333335</v>
      </c>
    </row>
    <row r="270" spans="1:16">
      <c r="A270">
        <v>267</v>
      </c>
      <c r="B270" s="1">
        <v>42537</v>
      </c>
      <c r="C270" s="2">
        <v>0.20516203703703703</v>
      </c>
      <c r="D270">
        <v>91.8</v>
      </c>
      <c r="E270" t="s">
        <v>22</v>
      </c>
      <c r="F270" t="e">
        <f t="shared" si="16"/>
        <v>#NAME?</v>
      </c>
      <c r="G270" t="s">
        <v>22</v>
      </c>
      <c r="H270" t="s">
        <v>23</v>
      </c>
      <c r="I270" t="s">
        <v>24</v>
      </c>
      <c r="J270" t="s">
        <v>23</v>
      </c>
      <c r="K270" t="s">
        <v>24</v>
      </c>
      <c r="L270" t="e">
        <f t="shared" si="17"/>
        <v>#NAME?</v>
      </c>
      <c r="M270" t="s">
        <v>23</v>
      </c>
      <c r="N270" t="s">
        <v>52</v>
      </c>
      <c r="O270" s="5">
        <f t="shared" si="15"/>
        <v>785</v>
      </c>
      <c r="P270" s="6">
        <f t="shared" si="18"/>
        <v>109.74333333333335</v>
      </c>
    </row>
    <row r="271" spans="1:16">
      <c r="A271">
        <v>268</v>
      </c>
      <c r="B271" s="1">
        <v>42537</v>
      </c>
      <c r="C271" s="2">
        <v>0.20724537037037036</v>
      </c>
      <c r="D271">
        <v>89.9</v>
      </c>
      <c r="E271" t="s">
        <v>22</v>
      </c>
      <c r="F271" t="e">
        <f t="shared" si="16"/>
        <v>#NAME?</v>
      </c>
      <c r="G271" t="s">
        <v>22</v>
      </c>
      <c r="H271" t="s">
        <v>23</v>
      </c>
      <c r="I271" t="s">
        <v>24</v>
      </c>
      <c r="J271" t="s">
        <v>23</v>
      </c>
      <c r="K271" t="s">
        <v>24</v>
      </c>
      <c r="L271" t="e">
        <f t="shared" si="17"/>
        <v>#NAME?</v>
      </c>
      <c r="M271" t="s">
        <v>23</v>
      </c>
      <c r="N271" t="s">
        <v>52</v>
      </c>
      <c r="O271" s="5">
        <f t="shared" ref="O271:O334" si="19">O270+3</f>
        <v>788</v>
      </c>
      <c r="P271" s="6">
        <f t="shared" si="18"/>
        <v>107.24166666666669</v>
      </c>
    </row>
    <row r="272" spans="1:16">
      <c r="A272">
        <v>269</v>
      </c>
      <c r="B272" s="1">
        <v>42537</v>
      </c>
      <c r="C272" s="2">
        <v>0.20932870370370371</v>
      </c>
      <c r="D272">
        <v>88.1</v>
      </c>
      <c r="E272" t="s">
        <v>22</v>
      </c>
      <c r="F272" t="e">
        <f t="shared" si="16"/>
        <v>#NAME?</v>
      </c>
      <c r="G272" t="s">
        <v>22</v>
      </c>
      <c r="H272" t="s">
        <v>23</v>
      </c>
      <c r="I272" t="s">
        <v>24</v>
      </c>
      <c r="J272" t="s">
        <v>23</v>
      </c>
      <c r="K272" t="s">
        <v>24</v>
      </c>
      <c r="L272" t="e">
        <f t="shared" si="17"/>
        <v>#NAME?</v>
      </c>
      <c r="M272" t="s">
        <v>23</v>
      </c>
      <c r="N272" t="s">
        <v>52</v>
      </c>
      <c r="O272" s="5">
        <f t="shared" si="19"/>
        <v>791</v>
      </c>
      <c r="P272" s="6">
        <f t="shared" si="18"/>
        <v>104.74166666666669</v>
      </c>
    </row>
    <row r="273" spans="1:16">
      <c r="A273">
        <v>270</v>
      </c>
      <c r="B273" s="1">
        <v>42537</v>
      </c>
      <c r="C273" s="2">
        <v>0.21141203703703704</v>
      </c>
      <c r="D273">
        <v>86.2</v>
      </c>
      <c r="E273" t="s">
        <v>22</v>
      </c>
      <c r="F273" t="e">
        <f t="shared" si="16"/>
        <v>#NAME?</v>
      </c>
      <c r="G273" t="s">
        <v>22</v>
      </c>
      <c r="H273" t="s">
        <v>23</v>
      </c>
      <c r="I273" t="s">
        <v>24</v>
      </c>
      <c r="J273" t="s">
        <v>23</v>
      </c>
      <c r="K273" t="s">
        <v>24</v>
      </c>
      <c r="L273" t="e">
        <f t="shared" si="17"/>
        <v>#NAME?</v>
      </c>
      <c r="M273" t="s">
        <v>23</v>
      </c>
      <c r="N273" t="s">
        <v>52</v>
      </c>
      <c r="O273" s="5">
        <f t="shared" si="19"/>
        <v>794</v>
      </c>
      <c r="P273" s="6">
        <f t="shared" si="18"/>
        <v>102.53666666666668</v>
      </c>
    </row>
    <row r="274" spans="1:16">
      <c r="A274">
        <v>271</v>
      </c>
      <c r="B274" s="1">
        <v>42537</v>
      </c>
      <c r="C274" s="2">
        <v>0.21349537037037036</v>
      </c>
      <c r="D274">
        <v>84.4</v>
      </c>
      <c r="E274" t="s">
        <v>22</v>
      </c>
      <c r="F274" t="e">
        <f t="shared" si="16"/>
        <v>#NAME?</v>
      </c>
      <c r="G274" t="s">
        <v>22</v>
      </c>
      <c r="H274" t="s">
        <v>23</v>
      </c>
      <c r="I274" t="s">
        <v>24</v>
      </c>
      <c r="J274" t="s">
        <v>23</v>
      </c>
      <c r="K274" t="s">
        <v>24</v>
      </c>
      <c r="L274" t="e">
        <f t="shared" si="17"/>
        <v>#NAME?</v>
      </c>
      <c r="M274" t="s">
        <v>23</v>
      </c>
      <c r="N274" t="s">
        <v>52</v>
      </c>
      <c r="O274" s="5">
        <f t="shared" si="19"/>
        <v>797</v>
      </c>
      <c r="P274" s="6">
        <f t="shared" si="18"/>
        <v>100.23833333333334</v>
      </c>
    </row>
    <row r="275" spans="1:16">
      <c r="A275">
        <v>272</v>
      </c>
      <c r="B275" s="1">
        <v>42537</v>
      </c>
      <c r="C275" s="2">
        <v>0.21557870370370369</v>
      </c>
      <c r="D275">
        <v>82.6</v>
      </c>
      <c r="E275" t="s">
        <v>22</v>
      </c>
      <c r="F275" t="e">
        <f t="shared" si="16"/>
        <v>#NAME?</v>
      </c>
      <c r="G275" t="s">
        <v>22</v>
      </c>
      <c r="H275" t="s">
        <v>23</v>
      </c>
      <c r="I275" t="s">
        <v>24</v>
      </c>
      <c r="J275" t="s">
        <v>23</v>
      </c>
      <c r="K275" t="s">
        <v>24</v>
      </c>
      <c r="L275" t="e">
        <f t="shared" si="17"/>
        <v>#NAME?</v>
      </c>
      <c r="M275" t="s">
        <v>23</v>
      </c>
      <c r="N275" t="s">
        <v>52</v>
      </c>
      <c r="O275" s="5">
        <f t="shared" si="19"/>
        <v>800</v>
      </c>
      <c r="P275" s="6">
        <f t="shared" si="18"/>
        <v>98.036666666666676</v>
      </c>
    </row>
    <row r="276" spans="1:16">
      <c r="A276">
        <v>273</v>
      </c>
      <c r="B276" s="1">
        <v>42537</v>
      </c>
      <c r="C276" s="2">
        <v>0.21766203703703704</v>
      </c>
      <c r="D276">
        <v>80.8</v>
      </c>
      <c r="E276" t="s">
        <v>22</v>
      </c>
      <c r="F276" t="e">
        <f t="shared" si="16"/>
        <v>#NAME?</v>
      </c>
      <c r="G276" t="s">
        <v>22</v>
      </c>
      <c r="H276" t="s">
        <v>23</v>
      </c>
      <c r="I276" t="s">
        <v>24</v>
      </c>
      <c r="J276" t="s">
        <v>23</v>
      </c>
      <c r="K276" t="s">
        <v>24</v>
      </c>
      <c r="L276" t="e">
        <f t="shared" si="17"/>
        <v>#NAME?</v>
      </c>
      <c r="M276" t="s">
        <v>23</v>
      </c>
      <c r="N276" t="s">
        <v>52</v>
      </c>
      <c r="O276" s="5">
        <f t="shared" si="19"/>
        <v>803</v>
      </c>
      <c r="P276" s="6">
        <f t="shared" si="18"/>
        <v>95.836666666666673</v>
      </c>
    </row>
    <row r="277" spans="1:16">
      <c r="A277">
        <v>274</v>
      </c>
      <c r="B277" s="1">
        <v>42537</v>
      </c>
      <c r="C277" s="2">
        <v>0.21974537037037037</v>
      </c>
      <c r="D277">
        <v>79.400000000000006</v>
      </c>
      <c r="E277" t="s">
        <v>22</v>
      </c>
      <c r="F277" t="e">
        <f t="shared" si="16"/>
        <v>#NAME?</v>
      </c>
      <c r="G277" t="s">
        <v>22</v>
      </c>
      <c r="H277" t="s">
        <v>23</v>
      </c>
      <c r="I277" t="s">
        <v>24</v>
      </c>
      <c r="J277" t="s">
        <v>23</v>
      </c>
      <c r="K277" t="s">
        <v>24</v>
      </c>
      <c r="L277" t="e">
        <f t="shared" si="17"/>
        <v>#NAME?</v>
      </c>
      <c r="M277" t="s">
        <v>23</v>
      </c>
      <c r="N277" t="s">
        <v>52</v>
      </c>
      <c r="O277" s="5">
        <f t="shared" si="19"/>
        <v>806</v>
      </c>
      <c r="P277" s="6">
        <f t="shared" si="18"/>
        <v>93.833333333333343</v>
      </c>
    </row>
    <row r="278" spans="1:16">
      <c r="A278">
        <v>275</v>
      </c>
      <c r="B278" s="1">
        <v>42537</v>
      </c>
      <c r="C278" s="2">
        <v>0.22182870370370369</v>
      </c>
      <c r="D278">
        <v>77.8</v>
      </c>
      <c r="E278" t="s">
        <v>22</v>
      </c>
      <c r="F278" t="e">
        <f t="shared" si="16"/>
        <v>#NAME?</v>
      </c>
      <c r="G278" t="s">
        <v>22</v>
      </c>
      <c r="H278" t="s">
        <v>23</v>
      </c>
      <c r="I278" t="s">
        <v>24</v>
      </c>
      <c r="J278" t="s">
        <v>23</v>
      </c>
      <c r="K278" t="s">
        <v>24</v>
      </c>
      <c r="L278" t="e">
        <f t="shared" si="17"/>
        <v>#NAME?</v>
      </c>
      <c r="M278" t="s">
        <v>23</v>
      </c>
      <c r="N278" t="s">
        <v>52</v>
      </c>
      <c r="O278" s="5">
        <f t="shared" si="19"/>
        <v>809</v>
      </c>
      <c r="P278" s="6">
        <f t="shared" si="18"/>
        <v>91.833333333333343</v>
      </c>
    </row>
    <row r="279" spans="1:16">
      <c r="A279">
        <v>276</v>
      </c>
      <c r="B279" s="1">
        <v>42537</v>
      </c>
      <c r="C279" s="2">
        <v>0.22391203703703702</v>
      </c>
      <c r="D279">
        <v>76.2</v>
      </c>
      <c r="E279" t="s">
        <v>22</v>
      </c>
      <c r="F279" t="e">
        <f t="shared" si="16"/>
        <v>#NAME?</v>
      </c>
      <c r="G279" t="s">
        <v>22</v>
      </c>
      <c r="H279" t="s">
        <v>23</v>
      </c>
      <c r="I279" t="s">
        <v>24</v>
      </c>
      <c r="J279" t="s">
        <v>23</v>
      </c>
      <c r="K279" t="s">
        <v>24</v>
      </c>
      <c r="L279" t="e">
        <f t="shared" si="17"/>
        <v>#NAME?</v>
      </c>
      <c r="M279" t="s">
        <v>23</v>
      </c>
      <c r="N279" t="s">
        <v>52</v>
      </c>
      <c r="O279" s="5">
        <f t="shared" si="19"/>
        <v>812</v>
      </c>
      <c r="P279" s="6">
        <f t="shared" si="18"/>
        <v>89.931666666666686</v>
      </c>
    </row>
    <row r="280" spans="1:16">
      <c r="A280">
        <v>277</v>
      </c>
      <c r="B280" s="1">
        <v>42537</v>
      </c>
      <c r="C280" s="2">
        <v>0.22599537037037035</v>
      </c>
      <c r="D280">
        <v>74.7</v>
      </c>
      <c r="E280" t="s">
        <v>22</v>
      </c>
      <c r="F280" t="e">
        <f t="shared" si="16"/>
        <v>#NAME?</v>
      </c>
      <c r="G280" t="s">
        <v>22</v>
      </c>
      <c r="H280" t="s">
        <v>23</v>
      </c>
      <c r="I280" t="s">
        <v>24</v>
      </c>
      <c r="J280" t="s">
        <v>23</v>
      </c>
      <c r="K280" t="s">
        <v>24</v>
      </c>
      <c r="L280" t="e">
        <f t="shared" si="17"/>
        <v>#NAME?</v>
      </c>
      <c r="M280" t="s">
        <v>23</v>
      </c>
      <c r="N280" t="s">
        <v>52</v>
      </c>
      <c r="O280" s="5">
        <f t="shared" si="19"/>
        <v>815</v>
      </c>
      <c r="P280" s="6">
        <f t="shared" si="18"/>
        <v>88.13000000000001</v>
      </c>
    </row>
    <row r="281" spans="1:16">
      <c r="A281">
        <v>278</v>
      </c>
      <c r="B281" s="1">
        <v>42537</v>
      </c>
      <c r="C281" s="2">
        <v>0.22807870370370373</v>
      </c>
      <c r="D281">
        <v>73.400000000000006</v>
      </c>
      <c r="E281" t="s">
        <v>22</v>
      </c>
      <c r="F281" t="e">
        <f t="shared" si="16"/>
        <v>#NAME?</v>
      </c>
      <c r="G281" t="s">
        <v>22</v>
      </c>
      <c r="H281" t="s">
        <v>23</v>
      </c>
      <c r="I281" t="s">
        <v>24</v>
      </c>
      <c r="J281" t="s">
        <v>23</v>
      </c>
      <c r="K281" t="s">
        <v>24</v>
      </c>
      <c r="L281" t="e">
        <f t="shared" si="17"/>
        <v>#NAME?</v>
      </c>
      <c r="M281" t="s">
        <v>23</v>
      </c>
      <c r="N281" t="s">
        <v>52</v>
      </c>
      <c r="O281" s="5">
        <f t="shared" si="19"/>
        <v>818</v>
      </c>
      <c r="P281" s="6">
        <f t="shared" si="18"/>
        <v>86.231666666666683</v>
      </c>
    </row>
    <row r="282" spans="1:16">
      <c r="A282">
        <v>279</v>
      </c>
      <c r="B282" s="1">
        <v>42537</v>
      </c>
      <c r="C282" s="2">
        <v>0.23016203703703705</v>
      </c>
      <c r="D282">
        <v>71.8</v>
      </c>
      <c r="E282" t="s">
        <v>22</v>
      </c>
      <c r="F282" t="e">
        <f t="shared" si="16"/>
        <v>#NAME?</v>
      </c>
      <c r="G282" t="s">
        <v>22</v>
      </c>
      <c r="H282" t="s">
        <v>23</v>
      </c>
      <c r="I282" t="s">
        <v>24</v>
      </c>
      <c r="J282" t="s">
        <v>23</v>
      </c>
      <c r="K282" t="s">
        <v>24</v>
      </c>
      <c r="L282" t="e">
        <f t="shared" si="17"/>
        <v>#NAME?</v>
      </c>
      <c r="M282" t="s">
        <v>23</v>
      </c>
      <c r="N282" t="s">
        <v>52</v>
      </c>
      <c r="O282" s="5">
        <f t="shared" si="19"/>
        <v>821</v>
      </c>
      <c r="P282" s="6">
        <f t="shared" si="18"/>
        <v>84.430000000000021</v>
      </c>
    </row>
    <row r="283" spans="1:16">
      <c r="A283">
        <v>280</v>
      </c>
      <c r="B283" s="1">
        <v>42537</v>
      </c>
      <c r="C283" s="2">
        <v>0.23224537037037038</v>
      </c>
      <c r="D283">
        <v>70.599999999999994</v>
      </c>
      <c r="E283" t="s">
        <v>22</v>
      </c>
      <c r="F283" t="e">
        <f t="shared" si="16"/>
        <v>#NAME?</v>
      </c>
      <c r="G283" t="s">
        <v>22</v>
      </c>
      <c r="H283" t="s">
        <v>23</v>
      </c>
      <c r="I283" t="s">
        <v>24</v>
      </c>
      <c r="J283" t="s">
        <v>23</v>
      </c>
      <c r="K283" t="s">
        <v>24</v>
      </c>
      <c r="L283" t="e">
        <f t="shared" si="17"/>
        <v>#NAME?</v>
      </c>
      <c r="M283" t="s">
        <v>23</v>
      </c>
      <c r="N283" t="s">
        <v>52</v>
      </c>
      <c r="O283" s="5">
        <f t="shared" si="19"/>
        <v>824</v>
      </c>
      <c r="P283" s="6">
        <f t="shared" si="18"/>
        <v>82.63000000000001</v>
      </c>
    </row>
    <row r="284" spans="1:16">
      <c r="A284">
        <v>281</v>
      </c>
      <c r="B284" s="1">
        <v>42537</v>
      </c>
      <c r="C284" s="2">
        <v>0.23432870370370371</v>
      </c>
      <c r="D284">
        <v>69.400000000000006</v>
      </c>
      <c r="E284" t="s">
        <v>22</v>
      </c>
      <c r="F284" t="e">
        <f t="shared" si="16"/>
        <v>#NAME?</v>
      </c>
      <c r="G284" t="s">
        <v>22</v>
      </c>
      <c r="H284" t="s">
        <v>23</v>
      </c>
      <c r="I284" t="s">
        <v>24</v>
      </c>
      <c r="J284" t="s">
        <v>23</v>
      </c>
      <c r="K284" t="s">
        <v>24</v>
      </c>
      <c r="L284" t="e">
        <f t="shared" si="17"/>
        <v>#NAME?</v>
      </c>
      <c r="M284" t="s">
        <v>23</v>
      </c>
      <c r="N284" t="s">
        <v>52</v>
      </c>
      <c r="O284" s="5">
        <f t="shared" si="19"/>
        <v>827</v>
      </c>
      <c r="P284" s="6">
        <f t="shared" si="18"/>
        <v>80.830000000000013</v>
      </c>
    </row>
    <row r="285" spans="1:16">
      <c r="A285">
        <v>282</v>
      </c>
      <c r="B285" s="1">
        <v>42537</v>
      </c>
      <c r="C285" s="2">
        <v>0.23641203703703703</v>
      </c>
      <c r="D285">
        <v>68</v>
      </c>
      <c r="E285" t="s">
        <v>22</v>
      </c>
      <c r="F285" t="e">
        <f t="shared" si="16"/>
        <v>#NAME?</v>
      </c>
      <c r="G285" t="s">
        <v>22</v>
      </c>
      <c r="H285" t="s">
        <v>23</v>
      </c>
      <c r="I285" t="s">
        <v>24</v>
      </c>
      <c r="J285" t="s">
        <v>23</v>
      </c>
      <c r="K285" t="s">
        <v>24</v>
      </c>
      <c r="L285" t="e">
        <f t="shared" si="17"/>
        <v>#NAME?</v>
      </c>
      <c r="M285" t="s">
        <v>23</v>
      </c>
      <c r="N285" t="s">
        <v>52</v>
      </c>
      <c r="O285" s="5">
        <f t="shared" si="19"/>
        <v>830</v>
      </c>
      <c r="P285" s="6">
        <f t="shared" si="18"/>
        <v>79.423333333333346</v>
      </c>
    </row>
    <row r="286" spans="1:16">
      <c r="A286">
        <v>283</v>
      </c>
      <c r="B286" s="1">
        <v>42537</v>
      </c>
      <c r="C286" s="2">
        <v>0.23849537037037036</v>
      </c>
      <c r="D286">
        <v>66.8</v>
      </c>
      <c r="E286" t="s">
        <v>22</v>
      </c>
      <c r="F286" t="e">
        <f t="shared" si="16"/>
        <v>#NAME?</v>
      </c>
      <c r="G286" t="s">
        <v>22</v>
      </c>
      <c r="H286" t="s">
        <v>23</v>
      </c>
      <c r="I286" t="s">
        <v>24</v>
      </c>
      <c r="J286" t="s">
        <v>23</v>
      </c>
      <c r="K286" t="s">
        <v>24</v>
      </c>
      <c r="L286" t="e">
        <f t="shared" si="17"/>
        <v>#NAME?</v>
      </c>
      <c r="M286" t="s">
        <v>23</v>
      </c>
      <c r="N286" t="s">
        <v>52</v>
      </c>
      <c r="O286" s="5">
        <f t="shared" si="19"/>
        <v>833</v>
      </c>
      <c r="P286" s="6">
        <f t="shared" si="18"/>
        <v>77.826666666666668</v>
      </c>
    </row>
    <row r="287" spans="1:16">
      <c r="A287">
        <v>284</v>
      </c>
      <c r="B287" s="1">
        <v>42537</v>
      </c>
      <c r="C287" s="2">
        <v>0.24057870370370371</v>
      </c>
      <c r="D287">
        <v>65.599999999999994</v>
      </c>
      <c r="E287" t="s">
        <v>22</v>
      </c>
      <c r="F287" t="e">
        <f t="shared" si="16"/>
        <v>#NAME?</v>
      </c>
      <c r="G287" t="s">
        <v>22</v>
      </c>
      <c r="H287" t="s">
        <v>23</v>
      </c>
      <c r="I287" t="s">
        <v>24</v>
      </c>
      <c r="J287" t="s">
        <v>23</v>
      </c>
      <c r="K287" t="s">
        <v>24</v>
      </c>
      <c r="L287" t="e">
        <f t="shared" si="17"/>
        <v>#NAME?</v>
      </c>
      <c r="M287" t="s">
        <v>23</v>
      </c>
      <c r="N287" t="s">
        <v>52</v>
      </c>
      <c r="O287" s="5">
        <f t="shared" si="19"/>
        <v>836</v>
      </c>
      <c r="P287" s="6">
        <f t="shared" si="18"/>
        <v>76.226666666666674</v>
      </c>
    </row>
    <row r="288" spans="1:16">
      <c r="A288">
        <v>285</v>
      </c>
      <c r="B288" s="1">
        <v>42537</v>
      </c>
      <c r="C288" s="2">
        <v>0.24266203703703704</v>
      </c>
      <c r="D288">
        <v>64.400000000000006</v>
      </c>
      <c r="E288" t="s">
        <v>22</v>
      </c>
      <c r="F288" t="e">
        <f t="shared" si="16"/>
        <v>#NAME?</v>
      </c>
      <c r="G288" t="s">
        <v>22</v>
      </c>
      <c r="H288" t="s">
        <v>23</v>
      </c>
      <c r="I288" t="s">
        <v>24</v>
      </c>
      <c r="J288" t="s">
        <v>23</v>
      </c>
      <c r="K288" t="s">
        <v>24</v>
      </c>
      <c r="L288" t="e">
        <f t="shared" si="17"/>
        <v>#NAME?</v>
      </c>
      <c r="M288" t="s">
        <v>23</v>
      </c>
      <c r="N288" t="s">
        <v>52</v>
      </c>
      <c r="O288" s="5">
        <f t="shared" si="19"/>
        <v>839</v>
      </c>
      <c r="P288" s="6">
        <f t="shared" si="18"/>
        <v>74.725000000000009</v>
      </c>
    </row>
    <row r="289" spans="1:16">
      <c r="A289">
        <v>286</v>
      </c>
      <c r="B289" s="1">
        <v>42537</v>
      </c>
      <c r="C289" s="2">
        <v>0.24474537037037036</v>
      </c>
      <c r="D289">
        <v>63.3</v>
      </c>
      <c r="E289" t="s">
        <v>22</v>
      </c>
      <c r="F289" t="e">
        <f t="shared" si="16"/>
        <v>#NAME?</v>
      </c>
      <c r="G289" t="s">
        <v>22</v>
      </c>
      <c r="H289" t="s">
        <v>23</v>
      </c>
      <c r="I289" t="s">
        <v>24</v>
      </c>
      <c r="J289" t="s">
        <v>23</v>
      </c>
      <c r="K289" t="s">
        <v>24</v>
      </c>
      <c r="L289" t="e">
        <f t="shared" si="17"/>
        <v>#NAME?</v>
      </c>
      <c r="M289" t="s">
        <v>23</v>
      </c>
      <c r="N289" t="s">
        <v>52</v>
      </c>
      <c r="O289" s="5">
        <f t="shared" si="19"/>
        <v>842</v>
      </c>
      <c r="P289" s="6">
        <f t="shared" si="18"/>
        <v>73.421666666666681</v>
      </c>
    </row>
    <row r="290" spans="1:16">
      <c r="A290">
        <v>287</v>
      </c>
      <c r="B290" s="1">
        <v>42537</v>
      </c>
      <c r="C290" s="2">
        <v>0.24682870370370369</v>
      </c>
      <c r="D290">
        <v>62.3</v>
      </c>
      <c r="E290" t="s">
        <v>22</v>
      </c>
      <c r="F290" t="e">
        <f t="shared" si="16"/>
        <v>#NAME?</v>
      </c>
      <c r="G290" t="s">
        <v>22</v>
      </c>
      <c r="H290" t="s">
        <v>23</v>
      </c>
      <c r="I290" t="s">
        <v>24</v>
      </c>
      <c r="J290" t="s">
        <v>23</v>
      </c>
      <c r="K290" t="s">
        <v>24</v>
      </c>
      <c r="L290" t="e">
        <f t="shared" si="17"/>
        <v>#NAME?</v>
      </c>
      <c r="M290" t="s">
        <v>23</v>
      </c>
      <c r="N290" t="s">
        <v>52</v>
      </c>
      <c r="O290" s="5">
        <f t="shared" si="19"/>
        <v>845</v>
      </c>
      <c r="P290" s="6">
        <f t="shared" si="18"/>
        <v>71.826666666666668</v>
      </c>
    </row>
    <row r="291" spans="1:16">
      <c r="A291">
        <v>288</v>
      </c>
      <c r="B291" s="1">
        <v>42537</v>
      </c>
      <c r="C291" s="2">
        <v>0.24891203703703701</v>
      </c>
      <c r="D291">
        <v>61.2</v>
      </c>
      <c r="E291" t="s">
        <v>22</v>
      </c>
      <c r="F291" t="e">
        <f t="shared" si="16"/>
        <v>#NAME?</v>
      </c>
      <c r="G291" t="s">
        <v>22</v>
      </c>
      <c r="H291" t="s">
        <v>23</v>
      </c>
      <c r="I291" t="s">
        <v>24</v>
      </c>
      <c r="J291" t="s">
        <v>23</v>
      </c>
      <c r="K291" t="s">
        <v>24</v>
      </c>
      <c r="L291" t="e">
        <f t="shared" si="17"/>
        <v>#NAME?</v>
      </c>
      <c r="M291" t="s">
        <v>23</v>
      </c>
      <c r="N291" t="s">
        <v>52</v>
      </c>
      <c r="O291" s="5">
        <f t="shared" si="19"/>
        <v>848</v>
      </c>
      <c r="P291" s="6">
        <f t="shared" si="18"/>
        <v>70.62</v>
      </c>
    </row>
    <row r="292" spans="1:16">
      <c r="A292">
        <v>289</v>
      </c>
      <c r="B292" s="1">
        <v>42537</v>
      </c>
      <c r="C292" s="2">
        <v>0.2509953703703704</v>
      </c>
      <c r="D292">
        <v>60.2</v>
      </c>
      <c r="E292" t="s">
        <v>22</v>
      </c>
      <c r="F292" t="e">
        <f t="shared" si="16"/>
        <v>#NAME?</v>
      </c>
      <c r="G292" t="s">
        <v>22</v>
      </c>
      <c r="H292" t="s">
        <v>23</v>
      </c>
      <c r="I292" t="s">
        <v>24</v>
      </c>
      <c r="J292" t="s">
        <v>23</v>
      </c>
      <c r="K292" t="s">
        <v>24</v>
      </c>
      <c r="L292" t="e">
        <f t="shared" si="17"/>
        <v>#NAME?</v>
      </c>
      <c r="M292" t="s">
        <v>23</v>
      </c>
      <c r="N292" t="s">
        <v>52</v>
      </c>
      <c r="O292" s="5">
        <f t="shared" si="19"/>
        <v>851</v>
      </c>
      <c r="P292" s="6">
        <f t="shared" si="18"/>
        <v>69.420000000000016</v>
      </c>
    </row>
    <row r="293" spans="1:16">
      <c r="A293">
        <v>290</v>
      </c>
      <c r="B293" s="1">
        <v>42537</v>
      </c>
      <c r="C293" s="2">
        <v>0.25307870370370372</v>
      </c>
      <c r="D293">
        <v>59.2</v>
      </c>
      <c r="E293" t="s">
        <v>22</v>
      </c>
      <c r="F293" t="e">
        <f t="shared" si="16"/>
        <v>#NAME?</v>
      </c>
      <c r="G293" t="s">
        <v>22</v>
      </c>
      <c r="H293" t="s">
        <v>23</v>
      </c>
      <c r="I293" t="s">
        <v>24</v>
      </c>
      <c r="J293" t="s">
        <v>23</v>
      </c>
      <c r="K293" t="s">
        <v>24</v>
      </c>
      <c r="L293" t="e">
        <f t="shared" si="17"/>
        <v>#NAME?</v>
      </c>
      <c r="M293" t="s">
        <v>23</v>
      </c>
      <c r="N293" t="s">
        <v>52</v>
      </c>
      <c r="O293" s="5">
        <f t="shared" si="19"/>
        <v>854</v>
      </c>
      <c r="P293" s="6">
        <f t="shared" si="18"/>
        <v>68.023333333333341</v>
      </c>
    </row>
    <row r="294" spans="1:16">
      <c r="A294">
        <v>291</v>
      </c>
      <c r="B294" s="1">
        <v>42537</v>
      </c>
      <c r="C294" s="2">
        <v>0.25516203703703705</v>
      </c>
      <c r="D294">
        <v>58.1</v>
      </c>
      <c r="E294" t="s">
        <v>22</v>
      </c>
      <c r="F294" t="e">
        <f t="shared" si="16"/>
        <v>#NAME?</v>
      </c>
      <c r="G294" t="s">
        <v>22</v>
      </c>
      <c r="H294" t="s">
        <v>23</v>
      </c>
      <c r="I294" t="s">
        <v>24</v>
      </c>
      <c r="J294" t="s">
        <v>23</v>
      </c>
      <c r="K294" t="s">
        <v>24</v>
      </c>
      <c r="L294" t="e">
        <f t="shared" si="17"/>
        <v>#NAME?</v>
      </c>
      <c r="M294" t="s">
        <v>23</v>
      </c>
      <c r="N294" t="s">
        <v>52</v>
      </c>
      <c r="O294" s="5">
        <f t="shared" si="19"/>
        <v>857</v>
      </c>
      <c r="P294" s="6">
        <f t="shared" si="18"/>
        <v>66.820000000000007</v>
      </c>
    </row>
    <row r="295" spans="1:16">
      <c r="A295">
        <v>292</v>
      </c>
      <c r="B295" s="1">
        <v>42537</v>
      </c>
      <c r="C295" s="2">
        <v>0.25724537037037037</v>
      </c>
      <c r="D295">
        <v>57.3</v>
      </c>
      <c r="E295" t="s">
        <v>22</v>
      </c>
      <c r="F295" t="e">
        <f t="shared" si="16"/>
        <v>#NAME?</v>
      </c>
      <c r="G295" t="s">
        <v>22</v>
      </c>
      <c r="H295" t="s">
        <v>23</v>
      </c>
      <c r="I295" t="s">
        <v>24</v>
      </c>
      <c r="J295" t="s">
        <v>23</v>
      </c>
      <c r="K295" t="s">
        <v>24</v>
      </c>
      <c r="L295" t="e">
        <f t="shared" si="17"/>
        <v>#NAME?</v>
      </c>
      <c r="M295" t="s">
        <v>23</v>
      </c>
      <c r="N295" t="s">
        <v>52</v>
      </c>
      <c r="O295" s="5">
        <f t="shared" si="19"/>
        <v>860</v>
      </c>
      <c r="P295" s="6">
        <f t="shared" si="18"/>
        <v>65.62</v>
      </c>
    </row>
    <row r="296" spans="1:16">
      <c r="A296">
        <v>293</v>
      </c>
      <c r="B296" s="1">
        <v>42537</v>
      </c>
      <c r="C296" s="2">
        <v>0.2593287037037037</v>
      </c>
      <c r="D296">
        <v>56.3</v>
      </c>
      <c r="E296" t="s">
        <v>22</v>
      </c>
      <c r="F296" t="e">
        <f t="shared" si="16"/>
        <v>#NAME?</v>
      </c>
      <c r="G296" t="s">
        <v>22</v>
      </c>
      <c r="H296" t="s">
        <v>23</v>
      </c>
      <c r="I296" t="s">
        <v>24</v>
      </c>
      <c r="J296" t="s">
        <v>23</v>
      </c>
      <c r="K296" t="s">
        <v>24</v>
      </c>
      <c r="L296" t="e">
        <f t="shared" si="17"/>
        <v>#NAME?</v>
      </c>
      <c r="M296" t="s">
        <v>23</v>
      </c>
      <c r="N296" t="s">
        <v>52</v>
      </c>
      <c r="O296" s="5">
        <f t="shared" si="19"/>
        <v>863</v>
      </c>
      <c r="P296" s="6">
        <f t="shared" si="18"/>
        <v>64.420000000000016</v>
      </c>
    </row>
    <row r="297" spans="1:16">
      <c r="A297">
        <v>294</v>
      </c>
      <c r="B297" s="1">
        <v>42537</v>
      </c>
      <c r="C297" s="2">
        <v>0.26141203703703703</v>
      </c>
      <c r="D297">
        <v>55.3</v>
      </c>
      <c r="E297" t="s">
        <v>22</v>
      </c>
      <c r="F297" t="e">
        <f t="shared" si="16"/>
        <v>#NAME?</v>
      </c>
      <c r="G297" t="s">
        <v>22</v>
      </c>
      <c r="H297" t="s">
        <v>23</v>
      </c>
      <c r="I297" t="s">
        <v>24</v>
      </c>
      <c r="J297" t="s">
        <v>23</v>
      </c>
      <c r="K297" t="s">
        <v>24</v>
      </c>
      <c r="L297" t="e">
        <f t="shared" si="17"/>
        <v>#NAME?</v>
      </c>
      <c r="M297" t="s">
        <v>23</v>
      </c>
      <c r="N297" t="s">
        <v>52</v>
      </c>
      <c r="O297" s="5">
        <f t="shared" si="19"/>
        <v>866</v>
      </c>
      <c r="P297" s="6">
        <f t="shared" si="18"/>
        <v>63.318333333333335</v>
      </c>
    </row>
    <row r="298" spans="1:16">
      <c r="A298">
        <v>295</v>
      </c>
      <c r="B298" s="1">
        <v>42537</v>
      </c>
      <c r="C298" s="2">
        <v>0.26349537037037035</v>
      </c>
      <c r="D298">
        <v>54.6</v>
      </c>
      <c r="E298" t="s">
        <v>22</v>
      </c>
      <c r="F298" t="e">
        <f t="shared" si="16"/>
        <v>#NAME?</v>
      </c>
      <c r="G298" t="s">
        <v>22</v>
      </c>
      <c r="H298" t="s">
        <v>23</v>
      </c>
      <c r="I298" t="s">
        <v>24</v>
      </c>
      <c r="J298" t="s">
        <v>23</v>
      </c>
      <c r="K298" t="s">
        <v>24</v>
      </c>
      <c r="L298" t="e">
        <f t="shared" si="17"/>
        <v>#NAME?</v>
      </c>
      <c r="M298" t="s">
        <v>23</v>
      </c>
      <c r="N298" t="s">
        <v>52</v>
      </c>
      <c r="O298" s="5">
        <f t="shared" si="19"/>
        <v>869</v>
      </c>
      <c r="P298" s="6">
        <f t="shared" si="18"/>
        <v>62.31666666666667</v>
      </c>
    </row>
    <row r="299" spans="1:16">
      <c r="A299">
        <v>296</v>
      </c>
      <c r="B299" s="1">
        <v>42537</v>
      </c>
      <c r="C299" s="2">
        <v>0.26557870370370368</v>
      </c>
      <c r="D299">
        <v>53.7</v>
      </c>
      <c r="E299" t="s">
        <v>22</v>
      </c>
      <c r="F299" t="e">
        <f t="shared" si="16"/>
        <v>#NAME?</v>
      </c>
      <c r="G299" t="s">
        <v>22</v>
      </c>
      <c r="H299" t="s">
        <v>23</v>
      </c>
      <c r="I299" t="s">
        <v>24</v>
      </c>
      <c r="J299" t="s">
        <v>23</v>
      </c>
      <c r="K299" t="s">
        <v>24</v>
      </c>
      <c r="L299" t="e">
        <f t="shared" si="17"/>
        <v>#NAME?</v>
      </c>
      <c r="M299" t="s">
        <v>23</v>
      </c>
      <c r="N299" t="s">
        <v>52</v>
      </c>
      <c r="O299" s="5">
        <f t="shared" si="19"/>
        <v>872</v>
      </c>
      <c r="P299" s="6">
        <f t="shared" si="18"/>
        <v>61.218333333333341</v>
      </c>
    </row>
    <row r="300" spans="1:16">
      <c r="A300">
        <v>297</v>
      </c>
      <c r="B300" s="1">
        <v>42537</v>
      </c>
      <c r="C300" s="2">
        <v>0.267662037037037</v>
      </c>
      <c r="D300">
        <v>52.7</v>
      </c>
      <c r="E300" t="s">
        <v>22</v>
      </c>
      <c r="F300" t="e">
        <f t="shared" si="16"/>
        <v>#NAME?</v>
      </c>
      <c r="G300" t="s">
        <v>22</v>
      </c>
      <c r="H300" t="s">
        <v>23</v>
      </c>
      <c r="I300" t="s">
        <v>24</v>
      </c>
      <c r="J300" t="s">
        <v>23</v>
      </c>
      <c r="K300" t="s">
        <v>24</v>
      </c>
      <c r="L300" t="e">
        <f t="shared" si="17"/>
        <v>#NAME?</v>
      </c>
      <c r="M300" t="s">
        <v>23</v>
      </c>
      <c r="N300" t="s">
        <v>52</v>
      </c>
      <c r="O300" s="5">
        <f t="shared" si="19"/>
        <v>875</v>
      </c>
      <c r="P300" s="6">
        <f t="shared" si="18"/>
        <v>60.216666666666676</v>
      </c>
    </row>
    <row r="301" spans="1:16">
      <c r="A301">
        <v>298</v>
      </c>
      <c r="B301" s="1">
        <v>42537</v>
      </c>
      <c r="C301" s="2">
        <v>0.26974537037037039</v>
      </c>
      <c r="D301">
        <v>52.1</v>
      </c>
      <c r="E301" t="s">
        <v>22</v>
      </c>
      <c r="F301" t="e">
        <f t="shared" si="16"/>
        <v>#NAME?</v>
      </c>
      <c r="G301" t="s">
        <v>22</v>
      </c>
      <c r="H301" t="s">
        <v>23</v>
      </c>
      <c r="I301" t="s">
        <v>24</v>
      </c>
      <c r="J301" t="s">
        <v>23</v>
      </c>
      <c r="K301" t="s">
        <v>24</v>
      </c>
      <c r="L301" t="e">
        <f t="shared" si="17"/>
        <v>#NAME?</v>
      </c>
      <c r="M301" t="s">
        <v>23</v>
      </c>
      <c r="N301" t="s">
        <v>52</v>
      </c>
      <c r="O301" s="5">
        <f t="shared" si="19"/>
        <v>878</v>
      </c>
      <c r="P301" s="6">
        <f t="shared" si="18"/>
        <v>59.216666666666676</v>
      </c>
    </row>
    <row r="302" spans="1:16">
      <c r="A302">
        <v>299</v>
      </c>
      <c r="B302" s="1">
        <v>42537</v>
      </c>
      <c r="C302" s="2">
        <v>0.27182870370370371</v>
      </c>
      <c r="D302">
        <v>51.3</v>
      </c>
      <c r="E302" t="s">
        <v>22</v>
      </c>
      <c r="F302" t="e">
        <f t="shared" si="16"/>
        <v>#NAME?</v>
      </c>
      <c r="G302" t="s">
        <v>22</v>
      </c>
      <c r="H302" t="s">
        <v>23</v>
      </c>
      <c r="I302" t="s">
        <v>24</v>
      </c>
      <c r="J302" t="s">
        <v>23</v>
      </c>
      <c r="K302" t="s">
        <v>24</v>
      </c>
      <c r="L302" t="e">
        <f t="shared" si="17"/>
        <v>#NAME?</v>
      </c>
      <c r="M302" t="s">
        <v>23</v>
      </c>
      <c r="N302" t="s">
        <v>52</v>
      </c>
      <c r="O302" s="5">
        <f t="shared" si="19"/>
        <v>881</v>
      </c>
      <c r="P302" s="6">
        <f t="shared" si="18"/>
        <v>58.118333333333339</v>
      </c>
    </row>
    <row r="303" spans="1:16">
      <c r="A303">
        <v>300</v>
      </c>
      <c r="B303" s="1">
        <v>42537</v>
      </c>
      <c r="C303" s="2">
        <v>0.27391203703703704</v>
      </c>
      <c r="D303">
        <v>50.6</v>
      </c>
      <c r="E303" t="s">
        <v>22</v>
      </c>
      <c r="F303" t="e">
        <f t="shared" si="16"/>
        <v>#NAME?</v>
      </c>
      <c r="G303" t="s">
        <v>22</v>
      </c>
      <c r="H303" t="s">
        <v>23</v>
      </c>
      <c r="I303" t="s">
        <v>24</v>
      </c>
      <c r="J303" t="s">
        <v>23</v>
      </c>
      <c r="K303" t="s">
        <v>24</v>
      </c>
      <c r="L303" t="e">
        <f t="shared" si="17"/>
        <v>#NAME?</v>
      </c>
      <c r="M303" t="s">
        <v>23</v>
      </c>
      <c r="N303" t="s">
        <v>52</v>
      </c>
      <c r="O303" s="5">
        <f t="shared" si="19"/>
        <v>884</v>
      </c>
      <c r="P303" s="6">
        <f t="shared" si="18"/>
        <v>57.313333333333333</v>
      </c>
    </row>
    <row r="304" spans="1:16">
      <c r="A304">
        <v>301</v>
      </c>
      <c r="B304" s="1">
        <v>42537</v>
      </c>
      <c r="C304" s="2">
        <v>0.27599537037037036</v>
      </c>
      <c r="D304">
        <v>49.9</v>
      </c>
      <c r="E304" t="s">
        <v>22</v>
      </c>
      <c r="F304" t="e">
        <f t="shared" si="16"/>
        <v>#NAME?</v>
      </c>
      <c r="G304" t="s">
        <v>22</v>
      </c>
      <c r="H304" t="s">
        <v>23</v>
      </c>
      <c r="I304" t="s">
        <v>24</v>
      </c>
      <c r="J304" t="s">
        <v>23</v>
      </c>
      <c r="K304" t="s">
        <v>24</v>
      </c>
      <c r="L304" t="e">
        <f t="shared" si="17"/>
        <v>#NAME?</v>
      </c>
      <c r="M304" t="s">
        <v>23</v>
      </c>
      <c r="N304" t="s">
        <v>52</v>
      </c>
      <c r="O304" s="5">
        <f t="shared" si="19"/>
        <v>887</v>
      </c>
      <c r="P304" s="6">
        <f t="shared" si="18"/>
        <v>56.31666666666667</v>
      </c>
    </row>
    <row r="305" spans="1:16">
      <c r="A305">
        <v>302</v>
      </c>
      <c r="B305" s="1">
        <v>42537</v>
      </c>
      <c r="C305" s="2">
        <v>0.27807870370370369</v>
      </c>
      <c r="D305">
        <v>49.2</v>
      </c>
      <c r="E305" t="s">
        <v>22</v>
      </c>
      <c r="F305" t="e">
        <f t="shared" si="16"/>
        <v>#NAME?</v>
      </c>
      <c r="G305" t="s">
        <v>22</v>
      </c>
      <c r="H305" t="s">
        <v>23</v>
      </c>
      <c r="I305" t="s">
        <v>24</v>
      </c>
      <c r="J305" t="s">
        <v>23</v>
      </c>
      <c r="K305" t="s">
        <v>24</v>
      </c>
      <c r="L305" t="e">
        <f t="shared" si="17"/>
        <v>#NAME?</v>
      </c>
      <c r="M305" t="s">
        <v>23</v>
      </c>
      <c r="N305" t="s">
        <v>52</v>
      </c>
      <c r="O305" s="5">
        <f t="shared" si="19"/>
        <v>890</v>
      </c>
      <c r="P305" s="6">
        <f t="shared" si="18"/>
        <v>55.31666666666667</v>
      </c>
    </row>
    <row r="306" spans="1:16">
      <c r="A306">
        <v>303</v>
      </c>
      <c r="B306" s="1">
        <v>42537</v>
      </c>
      <c r="C306" s="2">
        <v>0.28016203703703701</v>
      </c>
      <c r="D306">
        <v>48.5</v>
      </c>
      <c r="E306" t="s">
        <v>22</v>
      </c>
      <c r="F306" t="e">
        <f t="shared" si="16"/>
        <v>#NAME?</v>
      </c>
      <c r="G306" t="s">
        <v>22</v>
      </c>
      <c r="H306" t="s">
        <v>23</v>
      </c>
      <c r="I306" t="s">
        <v>24</v>
      </c>
      <c r="J306" t="s">
        <v>23</v>
      </c>
      <c r="K306" t="s">
        <v>24</v>
      </c>
      <c r="L306" t="e">
        <f t="shared" si="17"/>
        <v>#NAME?</v>
      </c>
      <c r="M306" t="s">
        <v>23</v>
      </c>
      <c r="N306" t="s">
        <v>52</v>
      </c>
      <c r="O306" s="5">
        <f t="shared" si="19"/>
        <v>893</v>
      </c>
      <c r="P306" s="6">
        <f t="shared" si="18"/>
        <v>54.611666666666672</v>
      </c>
    </row>
    <row r="307" spans="1:16">
      <c r="A307">
        <v>304</v>
      </c>
      <c r="B307" s="1">
        <v>42537</v>
      </c>
      <c r="C307" s="2">
        <v>0.2822453703703704</v>
      </c>
      <c r="D307">
        <v>47.9</v>
      </c>
      <c r="E307" t="s">
        <v>22</v>
      </c>
      <c r="F307" t="e">
        <f t="shared" si="16"/>
        <v>#NAME?</v>
      </c>
      <c r="G307" t="s">
        <v>22</v>
      </c>
      <c r="H307" t="s">
        <v>23</v>
      </c>
      <c r="I307" t="s">
        <v>24</v>
      </c>
      <c r="J307" t="s">
        <v>23</v>
      </c>
      <c r="K307" t="s">
        <v>24</v>
      </c>
      <c r="L307" t="e">
        <f t="shared" si="17"/>
        <v>#NAME?</v>
      </c>
      <c r="M307" t="s">
        <v>23</v>
      </c>
      <c r="N307" t="s">
        <v>52</v>
      </c>
      <c r="O307" s="5">
        <f t="shared" si="19"/>
        <v>896</v>
      </c>
      <c r="P307" s="6">
        <f t="shared" si="18"/>
        <v>53.715000000000011</v>
      </c>
    </row>
    <row r="308" spans="1:16">
      <c r="A308">
        <v>305</v>
      </c>
      <c r="B308" s="1">
        <v>42537</v>
      </c>
      <c r="C308" s="2">
        <v>0.28432870370370372</v>
      </c>
      <c r="D308">
        <v>47.2</v>
      </c>
      <c r="E308" t="s">
        <v>22</v>
      </c>
      <c r="F308" t="e">
        <f t="shared" si="16"/>
        <v>#NAME?</v>
      </c>
      <c r="G308" t="s">
        <v>22</v>
      </c>
      <c r="H308" t="s">
        <v>23</v>
      </c>
      <c r="I308" t="s">
        <v>24</v>
      </c>
      <c r="J308" t="s">
        <v>23</v>
      </c>
      <c r="K308" t="s">
        <v>24</v>
      </c>
      <c r="L308" t="e">
        <f t="shared" si="17"/>
        <v>#NAME?</v>
      </c>
      <c r="M308" t="s">
        <v>23</v>
      </c>
      <c r="N308" t="s">
        <v>52</v>
      </c>
      <c r="O308" s="5">
        <f t="shared" si="19"/>
        <v>899</v>
      </c>
      <c r="P308" s="6">
        <f t="shared" si="18"/>
        <v>52.716666666666676</v>
      </c>
    </row>
    <row r="309" spans="1:16">
      <c r="A309">
        <v>306</v>
      </c>
      <c r="B309" s="1">
        <v>42537</v>
      </c>
      <c r="C309" s="2">
        <v>0.28641203703703705</v>
      </c>
      <c r="D309">
        <v>46.5</v>
      </c>
      <c r="E309" t="s">
        <v>22</v>
      </c>
      <c r="F309" t="e">
        <f t="shared" si="16"/>
        <v>#NAME?</v>
      </c>
      <c r="G309" t="s">
        <v>22</v>
      </c>
      <c r="H309" t="s">
        <v>23</v>
      </c>
      <c r="I309" t="s">
        <v>24</v>
      </c>
      <c r="J309" t="s">
        <v>23</v>
      </c>
      <c r="K309" t="s">
        <v>24</v>
      </c>
      <c r="L309" t="e">
        <f t="shared" si="17"/>
        <v>#NAME?</v>
      </c>
      <c r="M309" t="s">
        <v>23</v>
      </c>
      <c r="N309" t="s">
        <v>52</v>
      </c>
      <c r="O309" s="5">
        <f t="shared" si="19"/>
        <v>902</v>
      </c>
      <c r="P309" s="6">
        <f t="shared" si="18"/>
        <v>52.110000000000007</v>
      </c>
    </row>
    <row r="310" spans="1:16">
      <c r="A310">
        <v>307</v>
      </c>
      <c r="B310" s="1">
        <v>42537</v>
      </c>
      <c r="C310" s="2">
        <v>0.28849537037037037</v>
      </c>
      <c r="D310">
        <v>45.8</v>
      </c>
      <c r="E310" t="s">
        <v>22</v>
      </c>
      <c r="F310" t="e">
        <f t="shared" si="16"/>
        <v>#NAME?</v>
      </c>
      <c r="G310" t="s">
        <v>22</v>
      </c>
      <c r="H310" t="s">
        <v>23</v>
      </c>
      <c r="I310" t="s">
        <v>24</v>
      </c>
      <c r="J310" t="s">
        <v>23</v>
      </c>
      <c r="K310" t="s">
        <v>24</v>
      </c>
      <c r="L310" t="e">
        <f t="shared" si="17"/>
        <v>#NAME?</v>
      </c>
      <c r="M310" t="s">
        <v>23</v>
      </c>
      <c r="N310" t="s">
        <v>52</v>
      </c>
      <c r="O310" s="5">
        <f t="shared" si="19"/>
        <v>905</v>
      </c>
      <c r="P310" s="6">
        <f t="shared" si="18"/>
        <v>51.313333333333333</v>
      </c>
    </row>
    <row r="311" spans="1:16">
      <c r="A311">
        <v>308</v>
      </c>
      <c r="B311" s="1">
        <v>42537</v>
      </c>
      <c r="C311" s="2">
        <v>0.2905787037037037</v>
      </c>
      <c r="D311">
        <v>45.4</v>
      </c>
      <c r="E311" t="s">
        <v>22</v>
      </c>
      <c r="F311" t="e">
        <f t="shared" si="16"/>
        <v>#NAME?</v>
      </c>
      <c r="G311" t="s">
        <v>22</v>
      </c>
      <c r="H311" t="s">
        <v>23</v>
      </c>
      <c r="I311" t="s">
        <v>24</v>
      </c>
      <c r="J311" t="s">
        <v>23</v>
      </c>
      <c r="K311" t="s">
        <v>24</v>
      </c>
      <c r="L311" t="e">
        <f t="shared" si="17"/>
        <v>#NAME?</v>
      </c>
      <c r="M311" t="s">
        <v>23</v>
      </c>
      <c r="N311" t="s">
        <v>52</v>
      </c>
      <c r="O311" s="5">
        <f t="shared" si="19"/>
        <v>908</v>
      </c>
      <c r="P311" s="6">
        <f t="shared" si="18"/>
        <v>50.611666666666672</v>
      </c>
    </row>
    <row r="312" spans="1:16">
      <c r="A312">
        <v>309</v>
      </c>
      <c r="B312" s="1">
        <v>42537</v>
      </c>
      <c r="C312" s="2">
        <v>0.29266203703703703</v>
      </c>
      <c r="D312">
        <v>44.9</v>
      </c>
      <c r="E312" t="s">
        <v>22</v>
      </c>
      <c r="F312" t="e">
        <f t="shared" si="16"/>
        <v>#NAME?</v>
      </c>
      <c r="G312" t="s">
        <v>22</v>
      </c>
      <c r="H312" t="s">
        <v>23</v>
      </c>
      <c r="I312" t="s">
        <v>24</v>
      </c>
      <c r="J312" t="s">
        <v>23</v>
      </c>
      <c r="K312" t="s">
        <v>24</v>
      </c>
      <c r="L312" t="e">
        <f t="shared" si="17"/>
        <v>#NAME?</v>
      </c>
      <c r="M312" t="s">
        <v>23</v>
      </c>
      <c r="N312" t="s">
        <v>52</v>
      </c>
      <c r="O312" s="5">
        <f t="shared" si="19"/>
        <v>911</v>
      </c>
      <c r="P312" s="6">
        <f t="shared" si="18"/>
        <v>49.911666666666669</v>
      </c>
    </row>
    <row r="313" spans="1:16">
      <c r="A313">
        <v>310</v>
      </c>
      <c r="B313" s="1">
        <v>42537</v>
      </c>
      <c r="C313" s="2">
        <v>0.29474537037037035</v>
      </c>
      <c r="D313">
        <v>44.2</v>
      </c>
      <c r="E313" t="s">
        <v>22</v>
      </c>
      <c r="F313" t="e">
        <f t="shared" si="16"/>
        <v>#NAME?</v>
      </c>
      <c r="G313" t="s">
        <v>22</v>
      </c>
      <c r="H313" t="s">
        <v>23</v>
      </c>
      <c r="I313" t="s">
        <v>24</v>
      </c>
      <c r="J313" t="s">
        <v>23</v>
      </c>
      <c r="K313" t="s">
        <v>24</v>
      </c>
      <c r="L313" t="e">
        <f t="shared" si="17"/>
        <v>#NAME?</v>
      </c>
      <c r="M313" t="s">
        <v>23</v>
      </c>
      <c r="N313" t="s">
        <v>52</v>
      </c>
      <c r="O313" s="5">
        <f t="shared" si="19"/>
        <v>914</v>
      </c>
      <c r="P313" s="6">
        <f t="shared" si="18"/>
        <v>49.211666666666673</v>
      </c>
    </row>
    <row r="314" spans="1:16">
      <c r="A314">
        <v>311</v>
      </c>
      <c r="B314" s="1">
        <v>42537</v>
      </c>
      <c r="C314" s="2">
        <v>0.29682870370370368</v>
      </c>
      <c r="D314">
        <v>43.7</v>
      </c>
      <c r="E314" t="s">
        <v>22</v>
      </c>
      <c r="F314" t="e">
        <f t="shared" si="16"/>
        <v>#NAME?</v>
      </c>
      <c r="G314" t="s">
        <v>22</v>
      </c>
      <c r="H314" t="s">
        <v>23</v>
      </c>
      <c r="I314" t="s">
        <v>24</v>
      </c>
      <c r="J314" t="s">
        <v>23</v>
      </c>
      <c r="K314" t="s">
        <v>24</v>
      </c>
      <c r="L314" t="e">
        <f t="shared" si="17"/>
        <v>#NAME?</v>
      </c>
      <c r="M314" t="s">
        <v>23</v>
      </c>
      <c r="N314" t="s">
        <v>52</v>
      </c>
      <c r="O314" s="5">
        <f t="shared" si="19"/>
        <v>917</v>
      </c>
      <c r="P314" s="6">
        <f t="shared" si="18"/>
        <v>48.51166666666667</v>
      </c>
    </row>
    <row r="315" spans="1:16">
      <c r="A315">
        <v>312</v>
      </c>
      <c r="B315" s="1">
        <v>42537</v>
      </c>
      <c r="C315" s="2">
        <v>0.298912037037037</v>
      </c>
      <c r="D315">
        <v>43.1</v>
      </c>
      <c r="E315" t="s">
        <v>22</v>
      </c>
      <c r="F315" t="e">
        <f t="shared" si="16"/>
        <v>#NAME?</v>
      </c>
      <c r="G315" t="s">
        <v>22</v>
      </c>
      <c r="H315" t="s">
        <v>23</v>
      </c>
      <c r="I315" t="s">
        <v>24</v>
      </c>
      <c r="J315" t="s">
        <v>23</v>
      </c>
      <c r="K315" t="s">
        <v>24</v>
      </c>
      <c r="L315" t="e">
        <f t="shared" si="17"/>
        <v>#NAME?</v>
      </c>
      <c r="M315" t="s">
        <v>23</v>
      </c>
      <c r="N315" t="s">
        <v>52</v>
      </c>
      <c r="O315" s="5">
        <f t="shared" si="19"/>
        <v>920</v>
      </c>
      <c r="P315" s="6">
        <f t="shared" si="18"/>
        <v>47.910000000000004</v>
      </c>
    </row>
    <row r="316" spans="1:16">
      <c r="A316">
        <v>313</v>
      </c>
      <c r="B316" s="1">
        <v>42537</v>
      </c>
      <c r="C316" s="2">
        <v>0.30099537037037039</v>
      </c>
      <c r="D316">
        <v>42.7</v>
      </c>
      <c r="E316" t="s">
        <v>22</v>
      </c>
      <c r="F316" t="e">
        <f t="shared" si="16"/>
        <v>#NAME?</v>
      </c>
      <c r="G316" t="s">
        <v>22</v>
      </c>
      <c r="H316" t="s">
        <v>23</v>
      </c>
      <c r="I316" t="s">
        <v>24</v>
      </c>
      <c r="J316" t="s">
        <v>23</v>
      </c>
      <c r="K316" t="s">
        <v>24</v>
      </c>
      <c r="L316" t="e">
        <f t="shared" si="17"/>
        <v>#NAME?</v>
      </c>
      <c r="M316" t="s">
        <v>23</v>
      </c>
      <c r="N316" t="s">
        <v>52</v>
      </c>
      <c r="O316" s="5">
        <f t="shared" si="19"/>
        <v>923</v>
      </c>
      <c r="P316" s="6">
        <f t="shared" si="18"/>
        <v>47.211666666666673</v>
      </c>
    </row>
    <row r="317" spans="1:16">
      <c r="A317">
        <v>314</v>
      </c>
      <c r="B317" s="1">
        <v>42537</v>
      </c>
      <c r="C317" s="2">
        <v>0.30307870370370371</v>
      </c>
      <c r="D317">
        <v>42.1</v>
      </c>
      <c r="E317" t="s">
        <v>22</v>
      </c>
      <c r="F317" t="e">
        <f t="shared" si="16"/>
        <v>#NAME?</v>
      </c>
      <c r="G317" t="s">
        <v>22</v>
      </c>
      <c r="H317" t="s">
        <v>23</v>
      </c>
      <c r="I317" t="s">
        <v>24</v>
      </c>
      <c r="J317" t="s">
        <v>23</v>
      </c>
      <c r="K317" t="s">
        <v>24</v>
      </c>
      <c r="L317" t="e">
        <f t="shared" si="17"/>
        <v>#NAME?</v>
      </c>
      <c r="M317" t="s">
        <v>23</v>
      </c>
      <c r="N317" t="s">
        <v>52</v>
      </c>
      <c r="O317" s="5">
        <f t="shared" si="19"/>
        <v>926</v>
      </c>
      <c r="P317" s="6">
        <f t="shared" si="18"/>
        <v>46.51166666666667</v>
      </c>
    </row>
    <row r="318" spans="1:16">
      <c r="A318">
        <v>315</v>
      </c>
      <c r="B318" s="1">
        <v>42537</v>
      </c>
      <c r="C318" s="2">
        <v>0.30516203703703704</v>
      </c>
      <c r="D318">
        <v>41.7</v>
      </c>
      <c r="E318" t="s">
        <v>22</v>
      </c>
      <c r="F318" t="e">
        <f t="shared" si="16"/>
        <v>#NAME?</v>
      </c>
      <c r="G318" t="s">
        <v>22</v>
      </c>
      <c r="H318" t="s">
        <v>23</v>
      </c>
      <c r="I318" t="s">
        <v>24</v>
      </c>
      <c r="J318" t="s">
        <v>23</v>
      </c>
      <c r="K318" t="s">
        <v>24</v>
      </c>
      <c r="L318" t="e">
        <f t="shared" si="17"/>
        <v>#NAME?</v>
      </c>
      <c r="M318" t="s">
        <v>23</v>
      </c>
      <c r="N318" t="s">
        <v>52</v>
      </c>
      <c r="O318" s="5">
        <f t="shared" si="19"/>
        <v>929</v>
      </c>
      <c r="P318" s="6">
        <f t="shared" si="18"/>
        <v>45.811666666666667</v>
      </c>
    </row>
    <row r="319" spans="1:16">
      <c r="A319">
        <v>316</v>
      </c>
      <c r="B319" s="1">
        <v>42537</v>
      </c>
      <c r="C319" s="2">
        <v>0.30724537037037036</v>
      </c>
      <c r="D319">
        <v>41.2</v>
      </c>
      <c r="E319" t="s">
        <v>22</v>
      </c>
      <c r="F319" t="e">
        <f t="shared" si="16"/>
        <v>#NAME?</v>
      </c>
      <c r="G319" t="s">
        <v>22</v>
      </c>
      <c r="H319" t="s">
        <v>23</v>
      </c>
      <c r="I319" t="s">
        <v>24</v>
      </c>
      <c r="J319" t="s">
        <v>23</v>
      </c>
      <c r="K319" t="s">
        <v>24</v>
      </c>
      <c r="L319" t="e">
        <f t="shared" si="17"/>
        <v>#NAME?</v>
      </c>
      <c r="M319" t="s">
        <v>23</v>
      </c>
      <c r="N319" t="s">
        <v>52</v>
      </c>
      <c r="O319" s="5">
        <f t="shared" si="19"/>
        <v>932</v>
      </c>
      <c r="P319" s="6">
        <f t="shared" si="18"/>
        <v>45.406666666666666</v>
      </c>
    </row>
    <row r="320" spans="1:16">
      <c r="A320">
        <v>317</v>
      </c>
      <c r="B320" s="1">
        <v>42537</v>
      </c>
      <c r="C320" s="2">
        <v>0.30932870370370369</v>
      </c>
      <c r="D320">
        <v>40.6</v>
      </c>
      <c r="E320" t="s">
        <v>22</v>
      </c>
      <c r="F320" t="e">
        <f t="shared" si="16"/>
        <v>#NAME?</v>
      </c>
      <c r="G320" t="s">
        <v>22</v>
      </c>
      <c r="H320" t="s">
        <v>23</v>
      </c>
      <c r="I320" t="s">
        <v>24</v>
      </c>
      <c r="J320" t="s">
        <v>23</v>
      </c>
      <c r="K320" t="s">
        <v>24</v>
      </c>
      <c r="L320" t="e">
        <f t="shared" si="17"/>
        <v>#NAME?</v>
      </c>
      <c r="M320" t="s">
        <v>23</v>
      </c>
      <c r="N320" t="s">
        <v>52</v>
      </c>
      <c r="O320" s="5">
        <f t="shared" si="19"/>
        <v>935</v>
      </c>
      <c r="P320" s="6">
        <f t="shared" si="18"/>
        <v>44.908333333333331</v>
      </c>
    </row>
    <row r="321" spans="1:16">
      <c r="A321">
        <v>318</v>
      </c>
      <c r="B321" s="1">
        <v>42537</v>
      </c>
      <c r="C321" s="2">
        <v>0.31141203703703707</v>
      </c>
      <c r="D321">
        <v>40.299999999999997</v>
      </c>
      <c r="E321" t="s">
        <v>22</v>
      </c>
      <c r="F321" t="e">
        <f t="shared" si="16"/>
        <v>#NAME?</v>
      </c>
      <c r="G321" t="s">
        <v>22</v>
      </c>
      <c r="H321" t="s">
        <v>23</v>
      </c>
      <c r="I321" t="s">
        <v>24</v>
      </c>
      <c r="J321" t="s">
        <v>23</v>
      </c>
      <c r="K321" t="s">
        <v>24</v>
      </c>
      <c r="L321" t="e">
        <f t="shared" si="17"/>
        <v>#NAME?</v>
      </c>
      <c r="M321" t="s">
        <v>23</v>
      </c>
      <c r="N321" t="s">
        <v>52</v>
      </c>
      <c r="O321" s="5">
        <f t="shared" si="19"/>
        <v>938</v>
      </c>
      <c r="P321" s="6">
        <f t="shared" si="18"/>
        <v>44.211666666666673</v>
      </c>
    </row>
    <row r="322" spans="1:16">
      <c r="A322">
        <v>319</v>
      </c>
      <c r="B322" s="1">
        <v>42537</v>
      </c>
      <c r="C322" s="2">
        <v>0.3134953703703704</v>
      </c>
      <c r="D322">
        <v>39.9</v>
      </c>
      <c r="E322" t="s">
        <v>22</v>
      </c>
      <c r="F322" t="e">
        <f t="shared" si="16"/>
        <v>#NAME?</v>
      </c>
      <c r="G322" t="s">
        <v>22</v>
      </c>
      <c r="H322" t="s">
        <v>23</v>
      </c>
      <c r="I322" t="s">
        <v>24</v>
      </c>
      <c r="J322" t="s">
        <v>23</v>
      </c>
      <c r="K322" t="s">
        <v>24</v>
      </c>
      <c r="L322" t="e">
        <f t="shared" si="17"/>
        <v>#NAME?</v>
      </c>
      <c r="M322" t="s">
        <v>23</v>
      </c>
      <c r="N322" t="s">
        <v>52</v>
      </c>
      <c r="O322" s="5">
        <f t="shared" si="19"/>
        <v>941</v>
      </c>
      <c r="P322" s="6">
        <f t="shared" si="18"/>
        <v>43.708333333333343</v>
      </c>
    </row>
    <row r="323" spans="1:16">
      <c r="A323">
        <v>320</v>
      </c>
      <c r="B323" s="1">
        <v>42537</v>
      </c>
      <c r="C323" s="2">
        <v>0.31557870370370372</v>
      </c>
      <c r="D323">
        <v>39.299999999999997</v>
      </c>
      <c r="E323" t="s">
        <v>22</v>
      </c>
      <c r="F323" t="e">
        <f t="shared" si="16"/>
        <v>#NAME?</v>
      </c>
      <c r="G323" t="s">
        <v>22</v>
      </c>
      <c r="H323" t="s">
        <v>23</v>
      </c>
      <c r="I323" t="s">
        <v>24</v>
      </c>
      <c r="J323" t="s">
        <v>23</v>
      </c>
      <c r="K323" t="s">
        <v>24</v>
      </c>
      <c r="L323" t="e">
        <f t="shared" si="17"/>
        <v>#NAME?</v>
      </c>
      <c r="M323" t="s">
        <v>23</v>
      </c>
      <c r="N323" t="s">
        <v>52</v>
      </c>
      <c r="O323" s="5">
        <f t="shared" si="19"/>
        <v>944</v>
      </c>
      <c r="P323" s="6">
        <f t="shared" si="18"/>
        <v>43.110000000000007</v>
      </c>
    </row>
    <row r="324" spans="1:16">
      <c r="A324">
        <v>321</v>
      </c>
      <c r="B324" s="1">
        <v>42537</v>
      </c>
      <c r="C324" s="2">
        <v>0.31766203703703705</v>
      </c>
      <c r="D324">
        <v>38.9</v>
      </c>
      <c r="E324" t="s">
        <v>22</v>
      </c>
      <c r="F324" t="e">
        <f t="shared" ref="F324:F344" si="20">-OL</f>
        <v>#NAME?</v>
      </c>
      <c r="G324" t="s">
        <v>22</v>
      </c>
      <c r="H324" t="s">
        <v>23</v>
      </c>
      <c r="I324" t="s">
        <v>24</v>
      </c>
      <c r="J324" t="s">
        <v>23</v>
      </c>
      <c r="K324" t="s">
        <v>24</v>
      </c>
      <c r="L324" t="e">
        <f t="shared" ref="L324:L344" si="21">+OL</f>
        <v>#NAME?</v>
      </c>
      <c r="M324" t="s">
        <v>23</v>
      </c>
      <c r="N324" t="s">
        <v>52</v>
      </c>
      <c r="O324" s="5">
        <f t="shared" si="19"/>
        <v>947</v>
      </c>
      <c r="P324" s="6">
        <f t="shared" si="18"/>
        <v>42.706666666666671</v>
      </c>
    </row>
    <row r="325" spans="1:16">
      <c r="A325">
        <v>322</v>
      </c>
      <c r="B325" s="1">
        <v>42537</v>
      </c>
      <c r="C325" s="2">
        <v>0.31974537037037037</v>
      </c>
      <c r="D325">
        <v>38.6</v>
      </c>
      <c r="E325" t="s">
        <v>22</v>
      </c>
      <c r="F325" t="e">
        <f t="shared" si="20"/>
        <v>#NAME?</v>
      </c>
      <c r="G325" t="s">
        <v>22</v>
      </c>
      <c r="H325" t="s">
        <v>23</v>
      </c>
      <c r="I325" t="s">
        <v>24</v>
      </c>
      <c r="J325" t="s">
        <v>23</v>
      </c>
      <c r="K325" t="s">
        <v>24</v>
      </c>
      <c r="L325" t="e">
        <f t="shared" si="21"/>
        <v>#NAME?</v>
      </c>
      <c r="M325" t="s">
        <v>23</v>
      </c>
      <c r="N325" t="s">
        <v>52</v>
      </c>
      <c r="O325" s="5">
        <f t="shared" si="19"/>
        <v>950</v>
      </c>
      <c r="P325" s="6">
        <f t="shared" si="18"/>
        <v>42.110000000000007</v>
      </c>
    </row>
    <row r="326" spans="1:16">
      <c r="A326">
        <v>323</v>
      </c>
      <c r="B326" s="1">
        <v>42537</v>
      </c>
      <c r="C326" s="2">
        <v>0.3218287037037037</v>
      </c>
      <c r="D326">
        <v>38.200000000000003</v>
      </c>
      <c r="E326" t="s">
        <v>22</v>
      </c>
      <c r="F326" t="e">
        <f t="shared" si="20"/>
        <v>#NAME?</v>
      </c>
      <c r="G326" t="s">
        <v>22</v>
      </c>
      <c r="H326" t="s">
        <v>23</v>
      </c>
      <c r="I326" t="s">
        <v>24</v>
      </c>
      <c r="J326" t="s">
        <v>23</v>
      </c>
      <c r="K326" t="s">
        <v>24</v>
      </c>
      <c r="L326" t="e">
        <f t="shared" si="21"/>
        <v>#NAME?</v>
      </c>
      <c r="M326" t="s">
        <v>23</v>
      </c>
      <c r="N326" t="s">
        <v>52</v>
      </c>
      <c r="O326" s="5">
        <f t="shared" si="19"/>
        <v>953</v>
      </c>
      <c r="P326" s="6">
        <f t="shared" si="18"/>
        <v>41.706666666666671</v>
      </c>
    </row>
    <row r="327" spans="1:16">
      <c r="A327">
        <v>324</v>
      </c>
      <c r="B327" s="1">
        <v>42537</v>
      </c>
      <c r="C327" s="2">
        <v>0.32391203703703703</v>
      </c>
      <c r="D327">
        <v>37.700000000000003</v>
      </c>
      <c r="E327" t="s">
        <v>22</v>
      </c>
      <c r="F327" t="e">
        <f t="shared" si="20"/>
        <v>#NAME?</v>
      </c>
      <c r="G327" t="s">
        <v>22</v>
      </c>
      <c r="H327" t="s">
        <v>23</v>
      </c>
      <c r="I327" t="s">
        <v>24</v>
      </c>
      <c r="J327" t="s">
        <v>23</v>
      </c>
      <c r="K327" t="s">
        <v>24</v>
      </c>
      <c r="L327" t="e">
        <f t="shared" si="21"/>
        <v>#NAME?</v>
      </c>
      <c r="M327" t="s">
        <v>23</v>
      </c>
      <c r="N327" t="s">
        <v>52</v>
      </c>
      <c r="O327" s="5">
        <f t="shared" si="19"/>
        <v>956</v>
      </c>
      <c r="P327" s="6">
        <f t="shared" si="18"/>
        <v>41.208333333333343</v>
      </c>
    </row>
    <row r="328" spans="1:16">
      <c r="A328">
        <v>325</v>
      </c>
      <c r="B328" s="1">
        <v>42537</v>
      </c>
      <c r="C328" s="2">
        <v>0.32599537037037035</v>
      </c>
      <c r="D328">
        <v>37.4</v>
      </c>
      <c r="E328" t="s">
        <v>22</v>
      </c>
      <c r="F328" t="e">
        <f t="shared" si="20"/>
        <v>#NAME?</v>
      </c>
      <c r="G328" t="s">
        <v>22</v>
      </c>
      <c r="H328" t="s">
        <v>23</v>
      </c>
      <c r="I328" t="s">
        <v>24</v>
      </c>
      <c r="J328" t="s">
        <v>23</v>
      </c>
      <c r="K328" t="s">
        <v>24</v>
      </c>
      <c r="L328" t="e">
        <f t="shared" si="21"/>
        <v>#NAME?</v>
      </c>
      <c r="M328" t="s">
        <v>23</v>
      </c>
      <c r="N328" t="s">
        <v>52</v>
      </c>
      <c r="O328" s="5">
        <f t="shared" si="19"/>
        <v>959</v>
      </c>
      <c r="P328" s="6">
        <f t="shared" si="18"/>
        <v>40.610000000000007</v>
      </c>
    </row>
    <row r="329" spans="1:16">
      <c r="A329">
        <v>326</v>
      </c>
      <c r="B329" s="1">
        <v>42537</v>
      </c>
      <c r="C329" s="2">
        <v>0.32807870370370368</v>
      </c>
      <c r="D329">
        <v>37.1</v>
      </c>
      <c r="E329" t="s">
        <v>22</v>
      </c>
      <c r="F329" t="e">
        <f t="shared" si="20"/>
        <v>#NAME?</v>
      </c>
      <c r="G329" t="s">
        <v>22</v>
      </c>
      <c r="H329" t="s">
        <v>23</v>
      </c>
      <c r="I329" t="s">
        <v>24</v>
      </c>
      <c r="J329" t="s">
        <v>23</v>
      </c>
      <c r="K329" t="s">
        <v>24</v>
      </c>
      <c r="L329" t="e">
        <f t="shared" si="21"/>
        <v>#NAME?</v>
      </c>
      <c r="M329" t="s">
        <v>23</v>
      </c>
      <c r="N329" t="s">
        <v>52</v>
      </c>
      <c r="O329" s="5">
        <f t="shared" si="19"/>
        <v>962</v>
      </c>
      <c r="P329" s="6">
        <f t="shared" si="18"/>
        <v>40.305</v>
      </c>
    </row>
    <row r="330" spans="1:16">
      <c r="A330">
        <v>327</v>
      </c>
      <c r="B330" s="1">
        <v>42537</v>
      </c>
      <c r="C330" s="2">
        <v>0.330162037037037</v>
      </c>
      <c r="D330">
        <v>36.799999999999997</v>
      </c>
      <c r="E330" t="s">
        <v>22</v>
      </c>
      <c r="F330" t="e">
        <f t="shared" si="20"/>
        <v>#NAME?</v>
      </c>
      <c r="G330" t="s">
        <v>22</v>
      </c>
      <c r="H330" t="s">
        <v>23</v>
      </c>
      <c r="I330" t="s">
        <v>24</v>
      </c>
      <c r="J330" t="s">
        <v>23</v>
      </c>
      <c r="K330" t="s">
        <v>24</v>
      </c>
      <c r="L330" t="e">
        <f t="shared" si="21"/>
        <v>#NAME?</v>
      </c>
      <c r="M330" t="s">
        <v>23</v>
      </c>
      <c r="N330" t="s">
        <v>52</v>
      </c>
      <c r="O330" s="5">
        <f t="shared" si="19"/>
        <v>965</v>
      </c>
      <c r="P330" s="6">
        <f t="shared" si="18"/>
        <v>39.906666666666666</v>
      </c>
    </row>
    <row r="331" spans="1:16">
      <c r="A331">
        <v>328</v>
      </c>
      <c r="B331" s="1">
        <v>42537</v>
      </c>
      <c r="C331" s="2">
        <v>0.33224537037037033</v>
      </c>
      <c r="D331">
        <v>36.4</v>
      </c>
      <c r="E331" t="s">
        <v>22</v>
      </c>
      <c r="F331" t="e">
        <f t="shared" si="20"/>
        <v>#NAME?</v>
      </c>
      <c r="G331" t="s">
        <v>22</v>
      </c>
      <c r="H331" t="s">
        <v>23</v>
      </c>
      <c r="I331" t="s">
        <v>24</v>
      </c>
      <c r="J331" t="s">
        <v>23</v>
      </c>
      <c r="K331" t="s">
        <v>24</v>
      </c>
      <c r="L331" t="e">
        <f t="shared" si="21"/>
        <v>#NAME?</v>
      </c>
      <c r="M331" t="s">
        <v>23</v>
      </c>
      <c r="N331" t="s">
        <v>52</v>
      </c>
      <c r="O331" s="5">
        <f t="shared" si="19"/>
        <v>968</v>
      </c>
      <c r="P331" s="6">
        <f t="shared" si="18"/>
        <v>39.31</v>
      </c>
    </row>
    <row r="332" spans="1:16">
      <c r="A332">
        <v>329</v>
      </c>
      <c r="B332" s="1">
        <v>42537</v>
      </c>
      <c r="C332" s="2">
        <v>0.33432870370370371</v>
      </c>
      <c r="D332">
        <v>36.1</v>
      </c>
      <c r="E332" t="s">
        <v>22</v>
      </c>
      <c r="F332" t="e">
        <f t="shared" si="20"/>
        <v>#NAME?</v>
      </c>
      <c r="G332" t="s">
        <v>22</v>
      </c>
      <c r="H332" t="s">
        <v>23</v>
      </c>
      <c r="I332" t="s">
        <v>24</v>
      </c>
      <c r="J332" t="s">
        <v>23</v>
      </c>
      <c r="K332" t="s">
        <v>24</v>
      </c>
      <c r="L332" t="e">
        <f t="shared" si="21"/>
        <v>#NAME?</v>
      </c>
      <c r="M332" t="s">
        <v>23</v>
      </c>
      <c r="N332" t="s">
        <v>52</v>
      </c>
      <c r="O332" s="5">
        <f t="shared" si="19"/>
        <v>971</v>
      </c>
      <c r="P332" s="6">
        <f t="shared" si="18"/>
        <v>38.906666666666666</v>
      </c>
    </row>
    <row r="333" spans="1:16">
      <c r="A333">
        <v>330</v>
      </c>
      <c r="B333" s="1">
        <v>42537</v>
      </c>
      <c r="C333" s="2">
        <v>0.33641203703703698</v>
      </c>
      <c r="D333">
        <v>35.700000000000003</v>
      </c>
      <c r="E333" t="s">
        <v>22</v>
      </c>
      <c r="F333" t="e">
        <f t="shared" si="20"/>
        <v>#NAME?</v>
      </c>
      <c r="G333" t="s">
        <v>22</v>
      </c>
      <c r="H333" t="s">
        <v>23</v>
      </c>
      <c r="I333" t="s">
        <v>24</v>
      </c>
      <c r="J333" t="s">
        <v>23</v>
      </c>
      <c r="K333" t="s">
        <v>24</v>
      </c>
      <c r="L333" t="e">
        <f t="shared" si="21"/>
        <v>#NAME?</v>
      </c>
      <c r="M333" t="s">
        <v>23</v>
      </c>
      <c r="N333" t="s">
        <v>52</v>
      </c>
      <c r="O333" s="5">
        <f t="shared" si="19"/>
        <v>974</v>
      </c>
      <c r="P333" s="6">
        <f t="shared" ref="P333:P344" si="22">D324+($O$2*(D325-D324))</f>
        <v>38.605000000000004</v>
      </c>
    </row>
    <row r="334" spans="1:16">
      <c r="A334">
        <v>331</v>
      </c>
      <c r="B334" s="1">
        <v>42537</v>
      </c>
      <c r="C334" s="2">
        <v>0.33849537037037036</v>
      </c>
      <c r="D334">
        <v>35.4</v>
      </c>
      <c r="E334" t="s">
        <v>22</v>
      </c>
      <c r="F334" t="e">
        <f t="shared" si="20"/>
        <v>#NAME?</v>
      </c>
      <c r="G334" t="s">
        <v>22</v>
      </c>
      <c r="H334" t="s">
        <v>23</v>
      </c>
      <c r="I334" t="s">
        <v>24</v>
      </c>
      <c r="J334" t="s">
        <v>23</v>
      </c>
      <c r="K334" t="s">
        <v>24</v>
      </c>
      <c r="L334" t="e">
        <f t="shared" si="21"/>
        <v>#NAME?</v>
      </c>
      <c r="M334" t="s">
        <v>23</v>
      </c>
      <c r="N334" t="s">
        <v>52</v>
      </c>
      <c r="O334" s="5">
        <f t="shared" si="19"/>
        <v>977</v>
      </c>
      <c r="P334" s="6">
        <f t="shared" si="22"/>
        <v>38.206666666666671</v>
      </c>
    </row>
    <row r="335" spans="1:16">
      <c r="A335">
        <v>332</v>
      </c>
      <c r="B335" s="1">
        <v>42537</v>
      </c>
      <c r="C335" s="2">
        <v>0.34057870370370374</v>
      </c>
      <c r="D335">
        <v>35.1</v>
      </c>
      <c r="E335" t="s">
        <v>22</v>
      </c>
      <c r="F335" t="e">
        <f t="shared" si="20"/>
        <v>#NAME?</v>
      </c>
      <c r="G335" t="s">
        <v>22</v>
      </c>
      <c r="H335" t="s">
        <v>23</v>
      </c>
      <c r="I335" t="s">
        <v>24</v>
      </c>
      <c r="J335" t="s">
        <v>23</v>
      </c>
      <c r="K335" t="s">
        <v>24</v>
      </c>
      <c r="L335" t="e">
        <f t="shared" si="21"/>
        <v>#NAME?</v>
      </c>
      <c r="M335" t="s">
        <v>23</v>
      </c>
      <c r="N335" t="s">
        <v>52</v>
      </c>
      <c r="O335" s="5">
        <f t="shared" ref="O335:O344" si="23">O334+3</f>
        <v>980</v>
      </c>
      <c r="P335" s="6">
        <f t="shared" si="22"/>
        <v>37.708333333333343</v>
      </c>
    </row>
    <row r="336" spans="1:16">
      <c r="A336">
        <v>333</v>
      </c>
      <c r="B336" s="1">
        <v>42537</v>
      </c>
      <c r="C336" s="2">
        <v>0.34266203703703701</v>
      </c>
      <c r="D336">
        <v>34.700000000000003</v>
      </c>
      <c r="E336" t="s">
        <v>22</v>
      </c>
      <c r="F336" t="e">
        <f t="shared" si="20"/>
        <v>#NAME?</v>
      </c>
      <c r="G336" t="s">
        <v>22</v>
      </c>
      <c r="H336" t="s">
        <v>23</v>
      </c>
      <c r="I336" t="s">
        <v>24</v>
      </c>
      <c r="J336" t="s">
        <v>23</v>
      </c>
      <c r="K336" t="s">
        <v>24</v>
      </c>
      <c r="L336" t="e">
        <f t="shared" si="21"/>
        <v>#NAME?</v>
      </c>
      <c r="M336" t="s">
        <v>23</v>
      </c>
      <c r="N336" t="s">
        <v>52</v>
      </c>
      <c r="O336" s="5">
        <f t="shared" si="23"/>
        <v>983</v>
      </c>
      <c r="P336" s="6">
        <f t="shared" si="22"/>
        <v>37.405000000000001</v>
      </c>
    </row>
    <row r="337" spans="1:16">
      <c r="A337">
        <v>334</v>
      </c>
      <c r="B337" s="1">
        <v>42537</v>
      </c>
      <c r="C337" s="2">
        <v>0.3447453703703704</v>
      </c>
      <c r="D337">
        <v>34.6</v>
      </c>
      <c r="E337" t="s">
        <v>22</v>
      </c>
      <c r="F337" t="e">
        <f t="shared" si="20"/>
        <v>#NAME?</v>
      </c>
      <c r="G337" t="s">
        <v>22</v>
      </c>
      <c r="H337" t="s">
        <v>23</v>
      </c>
      <c r="I337" t="s">
        <v>24</v>
      </c>
      <c r="J337" t="s">
        <v>23</v>
      </c>
      <c r="K337" t="s">
        <v>24</v>
      </c>
      <c r="L337" t="e">
        <f t="shared" si="21"/>
        <v>#NAME?</v>
      </c>
      <c r="M337" t="s">
        <v>23</v>
      </c>
      <c r="N337" t="s">
        <v>52</v>
      </c>
      <c r="O337" s="5">
        <f t="shared" si="23"/>
        <v>986</v>
      </c>
      <c r="P337" s="6">
        <f t="shared" si="22"/>
        <v>37.105000000000004</v>
      </c>
    </row>
    <row r="338" spans="1:16">
      <c r="A338">
        <v>335</v>
      </c>
      <c r="B338" s="1">
        <v>42537</v>
      </c>
      <c r="C338" s="2">
        <v>0.34682870370370367</v>
      </c>
      <c r="D338">
        <v>34.299999999999997</v>
      </c>
      <c r="E338" t="s">
        <v>22</v>
      </c>
      <c r="F338" t="e">
        <f t="shared" si="20"/>
        <v>#NAME?</v>
      </c>
      <c r="G338" t="s">
        <v>22</v>
      </c>
      <c r="H338" t="s">
        <v>23</v>
      </c>
      <c r="I338" t="s">
        <v>24</v>
      </c>
      <c r="J338" t="s">
        <v>23</v>
      </c>
      <c r="K338" t="s">
        <v>24</v>
      </c>
      <c r="L338" t="e">
        <f t="shared" si="21"/>
        <v>#NAME?</v>
      </c>
      <c r="M338" t="s">
        <v>23</v>
      </c>
      <c r="N338" t="s">
        <v>52</v>
      </c>
      <c r="O338" s="5">
        <f t="shared" si="23"/>
        <v>989</v>
      </c>
      <c r="P338" s="6">
        <f t="shared" si="22"/>
        <v>36.805</v>
      </c>
    </row>
    <row r="339" spans="1:16">
      <c r="A339">
        <v>336</v>
      </c>
      <c r="B339" s="1">
        <v>42537</v>
      </c>
      <c r="C339" s="2">
        <v>0.34891203703703705</v>
      </c>
      <c r="D339">
        <v>34.1</v>
      </c>
      <c r="E339" t="s">
        <v>22</v>
      </c>
      <c r="F339" t="e">
        <f t="shared" si="20"/>
        <v>#NAME?</v>
      </c>
      <c r="G339" t="s">
        <v>22</v>
      </c>
      <c r="H339" t="s">
        <v>23</v>
      </c>
      <c r="I339" t="s">
        <v>24</v>
      </c>
      <c r="J339" t="s">
        <v>23</v>
      </c>
      <c r="K339" t="s">
        <v>24</v>
      </c>
      <c r="L339" t="e">
        <f t="shared" si="21"/>
        <v>#NAME?</v>
      </c>
      <c r="M339" t="s">
        <v>23</v>
      </c>
      <c r="N339" t="s">
        <v>52</v>
      </c>
      <c r="O339" s="5">
        <f t="shared" si="23"/>
        <v>992</v>
      </c>
      <c r="P339" s="6">
        <f t="shared" si="22"/>
        <v>36.406666666666666</v>
      </c>
    </row>
    <row r="340" spans="1:16">
      <c r="A340">
        <v>337</v>
      </c>
      <c r="B340" s="1">
        <v>42537</v>
      </c>
      <c r="C340" s="2">
        <v>0.35099537037037037</v>
      </c>
      <c r="D340">
        <v>33.700000000000003</v>
      </c>
      <c r="E340" t="s">
        <v>22</v>
      </c>
      <c r="F340" t="e">
        <f t="shared" si="20"/>
        <v>#NAME?</v>
      </c>
      <c r="G340" t="s">
        <v>22</v>
      </c>
      <c r="H340" t="s">
        <v>23</v>
      </c>
      <c r="I340" t="s">
        <v>24</v>
      </c>
      <c r="J340" t="s">
        <v>23</v>
      </c>
      <c r="K340" t="s">
        <v>24</v>
      </c>
      <c r="L340" t="e">
        <f t="shared" si="21"/>
        <v>#NAME?</v>
      </c>
      <c r="M340" t="s">
        <v>23</v>
      </c>
      <c r="N340" t="s">
        <v>52</v>
      </c>
      <c r="O340" s="5">
        <f t="shared" si="23"/>
        <v>995</v>
      </c>
      <c r="P340" s="6">
        <f t="shared" si="22"/>
        <v>36.105000000000004</v>
      </c>
    </row>
    <row r="341" spans="1:16">
      <c r="A341">
        <v>338</v>
      </c>
      <c r="B341" s="1">
        <v>42537</v>
      </c>
      <c r="C341" s="2">
        <v>0.3530787037037037</v>
      </c>
      <c r="D341">
        <v>33.5</v>
      </c>
      <c r="E341" t="s">
        <v>22</v>
      </c>
      <c r="F341" t="e">
        <f t="shared" si="20"/>
        <v>#NAME?</v>
      </c>
      <c r="G341" t="s">
        <v>22</v>
      </c>
      <c r="H341" t="s">
        <v>23</v>
      </c>
      <c r="I341" t="s">
        <v>24</v>
      </c>
      <c r="J341" t="s">
        <v>23</v>
      </c>
      <c r="K341" t="s">
        <v>24</v>
      </c>
      <c r="L341" t="e">
        <f t="shared" si="21"/>
        <v>#NAME?</v>
      </c>
      <c r="M341" t="s">
        <v>23</v>
      </c>
      <c r="N341" t="s">
        <v>52</v>
      </c>
      <c r="O341" s="5">
        <f t="shared" si="23"/>
        <v>998</v>
      </c>
      <c r="P341" s="6">
        <f t="shared" si="22"/>
        <v>35.706666666666671</v>
      </c>
    </row>
    <row r="342" spans="1:16">
      <c r="A342">
        <v>339</v>
      </c>
      <c r="B342" s="1">
        <v>42537</v>
      </c>
      <c r="C342" s="2">
        <v>0.35516203703703703</v>
      </c>
      <c r="D342">
        <v>33.200000000000003</v>
      </c>
      <c r="E342" t="s">
        <v>22</v>
      </c>
      <c r="F342" t="e">
        <f t="shared" si="20"/>
        <v>#NAME?</v>
      </c>
      <c r="G342" t="s">
        <v>22</v>
      </c>
      <c r="H342" t="s">
        <v>23</v>
      </c>
      <c r="I342" t="s">
        <v>24</v>
      </c>
      <c r="J342" t="s">
        <v>23</v>
      </c>
      <c r="K342" t="s">
        <v>24</v>
      </c>
      <c r="L342" t="e">
        <f t="shared" si="21"/>
        <v>#NAME?</v>
      </c>
      <c r="M342" t="s">
        <v>23</v>
      </c>
      <c r="N342" t="s">
        <v>52</v>
      </c>
      <c r="O342" s="5">
        <f t="shared" si="23"/>
        <v>1001</v>
      </c>
      <c r="P342" s="6">
        <f t="shared" si="22"/>
        <v>35.405000000000001</v>
      </c>
    </row>
    <row r="343" spans="1:16">
      <c r="A343">
        <v>340</v>
      </c>
      <c r="B343" s="1">
        <v>42537</v>
      </c>
      <c r="C343" s="2">
        <v>0.35724537037037035</v>
      </c>
      <c r="D343">
        <v>33</v>
      </c>
      <c r="E343" t="s">
        <v>22</v>
      </c>
      <c r="F343" t="e">
        <f t="shared" si="20"/>
        <v>#NAME?</v>
      </c>
      <c r="G343" t="s">
        <v>22</v>
      </c>
      <c r="H343" t="s">
        <v>23</v>
      </c>
      <c r="I343" t="s">
        <v>24</v>
      </c>
      <c r="J343" t="s">
        <v>23</v>
      </c>
      <c r="K343" t="s">
        <v>24</v>
      </c>
      <c r="L343" t="e">
        <f t="shared" si="21"/>
        <v>#NAME?</v>
      </c>
      <c r="M343" t="s">
        <v>23</v>
      </c>
      <c r="N343" t="s">
        <v>52</v>
      </c>
      <c r="O343" s="5">
        <f t="shared" si="23"/>
        <v>1004</v>
      </c>
      <c r="P343" s="6">
        <f t="shared" si="22"/>
        <v>35.105000000000004</v>
      </c>
    </row>
    <row r="344" spans="1:16">
      <c r="A344">
        <v>341</v>
      </c>
      <c r="B344" s="1">
        <v>42537</v>
      </c>
      <c r="C344" s="2">
        <v>0.35932870370370368</v>
      </c>
      <c r="D344">
        <v>32.799999999999997</v>
      </c>
      <c r="E344" t="s">
        <v>22</v>
      </c>
      <c r="F344" t="e">
        <f t="shared" si="20"/>
        <v>#NAME?</v>
      </c>
      <c r="G344" t="s">
        <v>22</v>
      </c>
      <c r="H344" t="s">
        <v>23</v>
      </c>
      <c r="I344" t="s">
        <v>24</v>
      </c>
      <c r="J344" t="s">
        <v>23</v>
      </c>
      <c r="K344" t="s">
        <v>24</v>
      </c>
      <c r="L344" t="e">
        <f t="shared" si="21"/>
        <v>#NAME?</v>
      </c>
      <c r="M344" t="s">
        <v>23</v>
      </c>
      <c r="N344" t="s">
        <v>52</v>
      </c>
      <c r="O344" s="5">
        <f t="shared" si="23"/>
        <v>1007</v>
      </c>
      <c r="P344" s="6">
        <f t="shared" si="22"/>
        <v>34.706666666666671</v>
      </c>
    </row>
    <row r="345" spans="1:16">
      <c r="B345" s="1"/>
      <c r="C345" s="2"/>
      <c r="O345" s="5"/>
      <c r="P345" s="6"/>
    </row>
    <row r="346" spans="1:16">
      <c r="B346" s="1"/>
      <c r="C346" s="2"/>
      <c r="O346" s="5"/>
      <c r="P346" s="6"/>
    </row>
    <row r="347" spans="1:16">
      <c r="B347" s="1"/>
      <c r="C347" s="2"/>
      <c r="O347" s="5"/>
      <c r="P347" s="6"/>
    </row>
    <row r="348" spans="1:16">
      <c r="B348" s="1"/>
      <c r="C348" s="2"/>
      <c r="O348" s="5"/>
      <c r="P348" s="6"/>
    </row>
    <row r="349" spans="1:16">
      <c r="B349" s="1"/>
      <c r="C349" s="2"/>
      <c r="O349" s="5"/>
      <c r="P349" s="6"/>
    </row>
    <row r="350" spans="1:16">
      <c r="B350" s="1"/>
      <c r="C350" s="2"/>
      <c r="O350" s="5"/>
      <c r="P350" s="6"/>
    </row>
    <row r="351" spans="1:16">
      <c r="B351" s="1"/>
      <c r="C351" s="2"/>
      <c r="O351" s="5"/>
      <c r="P351" s="6"/>
    </row>
    <row r="352" spans="1:16">
      <c r="B352" s="1"/>
      <c r="C352" s="2"/>
      <c r="O352" s="5"/>
      <c r="P352" s="6"/>
    </row>
    <row r="353" spans="2:16">
      <c r="B353" s="1"/>
      <c r="C353" s="2"/>
      <c r="O353" s="5"/>
      <c r="P353" s="6"/>
    </row>
    <row r="354" spans="2:16">
      <c r="B354" s="1"/>
      <c r="C354" s="2"/>
      <c r="O354" s="5"/>
      <c r="P354" s="6"/>
    </row>
    <row r="355" spans="2:16">
      <c r="B355" s="1"/>
      <c r="C355" s="2"/>
      <c r="O355" s="5"/>
      <c r="P355" s="6"/>
    </row>
    <row r="356" spans="2:16">
      <c r="B356" s="1"/>
      <c r="C356" s="2"/>
      <c r="O356" s="5"/>
      <c r="P356" s="6"/>
    </row>
    <row r="357" spans="2:16">
      <c r="B357" s="1"/>
      <c r="C357" s="2"/>
      <c r="O357" s="5"/>
      <c r="P357" s="6"/>
    </row>
    <row r="358" spans="2:16">
      <c r="B358" s="1"/>
      <c r="C358" s="2"/>
      <c r="O358" s="5"/>
      <c r="P358" s="6"/>
    </row>
    <row r="359" spans="2:16">
      <c r="B359" s="1"/>
      <c r="C359" s="2"/>
      <c r="O359" s="5"/>
      <c r="P359" s="6"/>
    </row>
    <row r="360" spans="2:16">
      <c r="B360" s="1"/>
      <c r="C360" s="2"/>
      <c r="O360" s="5"/>
      <c r="P360" s="6"/>
    </row>
    <row r="361" spans="2:16">
      <c r="B361" s="1"/>
      <c r="C361" s="2"/>
      <c r="O361" s="5"/>
      <c r="P361" s="6"/>
    </row>
    <row r="362" spans="2:16">
      <c r="B362" s="1"/>
      <c r="C362" s="2"/>
      <c r="O362" s="5"/>
      <c r="P362" s="6"/>
    </row>
    <row r="363" spans="2:16">
      <c r="B363" s="1"/>
      <c r="C363" s="2"/>
      <c r="O363" s="5"/>
      <c r="P363" s="6"/>
    </row>
    <row r="364" spans="2:16">
      <c r="B364" s="1"/>
      <c r="C364" s="2"/>
      <c r="O364" s="5"/>
      <c r="P364" s="6"/>
    </row>
    <row r="365" spans="2:16">
      <c r="B365" s="1"/>
      <c r="C365" s="2"/>
      <c r="O365" s="5"/>
      <c r="P365" s="6"/>
    </row>
    <row r="366" spans="2:16">
      <c r="B366" s="1"/>
      <c r="C366" s="2"/>
      <c r="O366" s="5"/>
      <c r="P366" s="6"/>
    </row>
    <row r="367" spans="2:16">
      <c r="B367" s="1"/>
      <c r="C367" s="2"/>
      <c r="O367" s="5"/>
      <c r="P367" s="6"/>
    </row>
    <row r="368" spans="2:16">
      <c r="B368" s="1"/>
      <c r="C368" s="2"/>
      <c r="O368" s="5"/>
      <c r="P368" s="6"/>
    </row>
    <row r="369" spans="2:16">
      <c r="B369" s="1"/>
      <c r="C369" s="2"/>
      <c r="O369" s="5"/>
      <c r="P369" s="6"/>
    </row>
    <row r="370" spans="2:16">
      <c r="B370" s="1"/>
      <c r="C370" s="2"/>
      <c r="O370" s="5"/>
      <c r="P370" s="6"/>
    </row>
    <row r="371" spans="2:16">
      <c r="B371" s="1"/>
      <c r="C371" s="2"/>
      <c r="O371" s="5"/>
      <c r="P371" s="6"/>
    </row>
    <row r="372" spans="2:16">
      <c r="B372" s="1"/>
      <c r="C372" s="2"/>
      <c r="O372" s="5"/>
      <c r="P372" s="6"/>
    </row>
    <row r="373" spans="2:16">
      <c r="B373" s="1"/>
      <c r="C373" s="2"/>
      <c r="O373" s="5"/>
      <c r="P373" s="6"/>
    </row>
    <row r="374" spans="2:16">
      <c r="B374" s="1"/>
      <c r="C374" s="2"/>
      <c r="O374" s="5"/>
      <c r="P374" s="6"/>
    </row>
    <row r="375" spans="2:16">
      <c r="B375" s="1"/>
      <c r="C375" s="2"/>
      <c r="O375" s="5"/>
      <c r="P375" s="6"/>
    </row>
    <row r="376" spans="2:16">
      <c r="B376" s="1"/>
      <c r="C376" s="2"/>
      <c r="O376" s="5"/>
      <c r="P376" s="6"/>
    </row>
    <row r="377" spans="2:16">
      <c r="B377" s="1"/>
      <c r="C377" s="2"/>
      <c r="O377" s="5"/>
      <c r="P377" s="6"/>
    </row>
    <row r="378" spans="2:16">
      <c r="B378" s="1"/>
      <c r="C378" s="2"/>
      <c r="O378" s="5"/>
      <c r="P378" s="6"/>
    </row>
    <row r="379" spans="2:16">
      <c r="B379" s="1"/>
      <c r="C379" s="2"/>
      <c r="O379" s="5"/>
      <c r="P379" s="6"/>
    </row>
    <row r="380" spans="2:16">
      <c r="B380" s="1"/>
      <c r="C380" s="2"/>
      <c r="O380" s="5"/>
      <c r="P380" s="6"/>
    </row>
    <row r="381" spans="2:16">
      <c r="B381" s="1"/>
      <c r="C381" s="2"/>
      <c r="O381" s="5"/>
      <c r="P381" s="6"/>
    </row>
    <row r="382" spans="2:16">
      <c r="B382" s="1"/>
      <c r="C382" s="2"/>
      <c r="O382" s="5"/>
      <c r="P382" s="6"/>
    </row>
    <row r="383" spans="2:16">
      <c r="B383" s="1"/>
      <c r="C383" s="2"/>
      <c r="O383" s="5"/>
      <c r="P383" s="6"/>
    </row>
    <row r="384" spans="2:16">
      <c r="B384" s="1"/>
      <c r="C384" s="2"/>
      <c r="O384" s="5"/>
      <c r="P384" s="6"/>
    </row>
    <row r="385" spans="2:16">
      <c r="B385" s="1"/>
      <c r="C385" s="2"/>
      <c r="O385" s="5"/>
      <c r="P385" s="6"/>
    </row>
    <row r="386" spans="2:16">
      <c r="B386" s="1"/>
      <c r="C386" s="2"/>
      <c r="O386" s="5"/>
      <c r="P386" s="6"/>
    </row>
    <row r="387" spans="2:16">
      <c r="B387" s="1"/>
      <c r="C387" s="2"/>
      <c r="O387" s="5"/>
      <c r="P387" s="6"/>
    </row>
    <row r="388" spans="2:16">
      <c r="B388" s="1"/>
      <c r="C388" s="2"/>
      <c r="O388" s="5"/>
      <c r="P388" s="6"/>
    </row>
    <row r="389" spans="2:16">
      <c r="B389" s="1"/>
      <c r="C389" s="2"/>
      <c r="O389" s="5"/>
      <c r="P389" s="6"/>
    </row>
    <row r="390" spans="2:16">
      <c r="B390" s="1"/>
      <c r="C390" s="2"/>
      <c r="O390" s="5"/>
      <c r="P390" s="6"/>
    </row>
    <row r="391" spans="2:16">
      <c r="B391" s="1"/>
      <c r="C391" s="2"/>
      <c r="O391" s="5"/>
      <c r="P391" s="6"/>
    </row>
    <row r="392" spans="2:16">
      <c r="B392" s="1"/>
      <c r="C392" s="2"/>
      <c r="O392" s="5"/>
      <c r="P392" s="6"/>
    </row>
    <row r="393" spans="2:16">
      <c r="B393" s="1"/>
      <c r="C393" s="2"/>
      <c r="O393" s="5"/>
      <c r="P393" s="6"/>
    </row>
    <row r="394" spans="2:16">
      <c r="B394" s="1"/>
      <c r="C394" s="2"/>
      <c r="O394" s="5"/>
      <c r="P394" s="6"/>
    </row>
    <row r="395" spans="2:16">
      <c r="B395" s="1"/>
      <c r="C395" s="2"/>
      <c r="O395" s="5"/>
      <c r="P395" s="6"/>
    </row>
    <row r="396" spans="2:16">
      <c r="B396" s="1"/>
      <c r="C396" s="2"/>
      <c r="O396" s="5"/>
      <c r="P396" s="6"/>
    </row>
    <row r="397" spans="2:16">
      <c r="B397" s="1"/>
      <c r="C397" s="2"/>
      <c r="O397" s="5"/>
      <c r="P397" s="6"/>
    </row>
    <row r="398" spans="2:16">
      <c r="B398" s="1"/>
      <c r="C398" s="2"/>
      <c r="O398" s="5"/>
      <c r="P398" s="6"/>
    </row>
    <row r="399" spans="2:16">
      <c r="B399" s="1"/>
      <c r="C399" s="2"/>
      <c r="O399" s="5"/>
      <c r="P399" s="6"/>
    </row>
    <row r="400" spans="2:16">
      <c r="B400" s="1"/>
      <c r="C400" s="2"/>
      <c r="O400" s="5"/>
      <c r="P400" s="6"/>
    </row>
    <row r="401" spans="2:16">
      <c r="B401" s="1"/>
      <c r="C401" s="2"/>
      <c r="O401" s="5"/>
      <c r="P401" s="6"/>
    </row>
    <row r="402" spans="2:16">
      <c r="B402" s="1"/>
      <c r="C402" s="2"/>
      <c r="O402" s="5"/>
      <c r="P402" s="6"/>
    </row>
    <row r="403" spans="2:16">
      <c r="B403" s="1"/>
      <c r="C403" s="2"/>
      <c r="O403" s="5"/>
      <c r="P403" s="6"/>
    </row>
    <row r="404" spans="2:16">
      <c r="B404" s="1"/>
      <c r="C404" s="2"/>
      <c r="O404" s="5"/>
      <c r="P404" s="6"/>
    </row>
    <row r="405" spans="2:16">
      <c r="B405" s="1"/>
      <c r="C405" s="2"/>
      <c r="O405" s="5"/>
      <c r="P405" s="6"/>
    </row>
    <row r="406" spans="2:16">
      <c r="B406" s="1"/>
      <c r="C406" s="2"/>
      <c r="O406" s="5"/>
      <c r="P406" s="6"/>
    </row>
    <row r="407" spans="2:16">
      <c r="B407" s="1"/>
      <c r="C407" s="2"/>
      <c r="O407" s="5"/>
      <c r="P407" s="6"/>
    </row>
    <row r="408" spans="2:16">
      <c r="B408" s="1"/>
      <c r="C408" s="2"/>
      <c r="O408" s="5"/>
      <c r="P408" s="6"/>
    </row>
    <row r="409" spans="2:16">
      <c r="B409" s="1"/>
      <c r="C409" s="2"/>
      <c r="O409" s="5"/>
      <c r="P409" s="6"/>
    </row>
    <row r="410" spans="2:16">
      <c r="B410" s="1"/>
      <c r="C410" s="2"/>
      <c r="O410" s="5"/>
      <c r="P410" s="6"/>
    </row>
    <row r="411" spans="2:16">
      <c r="B411" s="1"/>
      <c r="C411" s="2"/>
      <c r="O411" s="5"/>
      <c r="P411" s="6"/>
    </row>
    <row r="412" spans="2:16">
      <c r="B412" s="1"/>
      <c r="C412" s="2"/>
      <c r="O412" s="5"/>
      <c r="P412" s="6"/>
    </row>
    <row r="413" spans="2:16">
      <c r="B413" s="1"/>
      <c r="C413" s="2"/>
      <c r="O413" s="5"/>
      <c r="P413" s="6"/>
    </row>
    <row r="414" spans="2:16">
      <c r="B414" s="1"/>
      <c r="C414" s="2"/>
      <c r="O414" s="5"/>
      <c r="P414" s="6"/>
    </row>
    <row r="415" spans="2:16">
      <c r="B415" s="1"/>
      <c r="C415" s="2"/>
      <c r="O415" s="5"/>
      <c r="P415" s="6"/>
    </row>
    <row r="416" spans="2:16">
      <c r="B416" s="1"/>
      <c r="C416" s="2"/>
      <c r="O416" s="5"/>
      <c r="P416" s="6"/>
    </row>
    <row r="417" spans="2:16">
      <c r="B417" s="1"/>
      <c r="C417" s="2"/>
      <c r="O417" s="5"/>
      <c r="P417" s="6"/>
    </row>
    <row r="418" spans="2:16">
      <c r="B418" s="1"/>
      <c r="C418" s="2"/>
      <c r="O418" s="5"/>
      <c r="P418" s="6"/>
    </row>
    <row r="419" spans="2:16">
      <c r="B419" s="1"/>
      <c r="C419" s="2"/>
      <c r="O419" s="5"/>
      <c r="P419" s="6"/>
    </row>
    <row r="420" spans="2:16">
      <c r="B420" s="1"/>
      <c r="C420" s="2"/>
      <c r="O420" s="5"/>
      <c r="P420" s="6"/>
    </row>
    <row r="421" spans="2:16">
      <c r="B421" s="1"/>
      <c r="C421" s="2"/>
      <c r="O421" s="5"/>
      <c r="P421" s="6"/>
    </row>
    <row r="422" spans="2:16">
      <c r="B422" s="1"/>
      <c r="C422" s="2"/>
      <c r="O422" s="5"/>
      <c r="P422" s="6"/>
    </row>
    <row r="423" spans="2:16">
      <c r="B423" s="1"/>
      <c r="C423" s="2"/>
      <c r="O423" s="5"/>
      <c r="P423" s="6"/>
    </row>
    <row r="424" spans="2:16">
      <c r="B424" s="1"/>
      <c r="C424" s="2"/>
      <c r="O424" s="5"/>
      <c r="P424" s="6"/>
    </row>
    <row r="425" spans="2:16">
      <c r="B425" s="1"/>
      <c r="C425" s="2"/>
    </row>
    <row r="426" spans="2:16">
      <c r="B426" s="1"/>
      <c r="C426" s="2"/>
    </row>
    <row r="427" spans="2:16">
      <c r="B427" s="1"/>
      <c r="C427" s="2"/>
    </row>
    <row r="428" spans="2:16">
      <c r="B428" s="1"/>
      <c r="C428" s="2"/>
    </row>
    <row r="429" spans="2:16">
      <c r="B429" s="1"/>
      <c r="C429" s="2"/>
    </row>
    <row r="430" spans="2:16">
      <c r="B430" s="1"/>
      <c r="C430" s="2"/>
    </row>
    <row r="431" spans="2:16">
      <c r="B431" s="1"/>
      <c r="C431" s="2"/>
    </row>
    <row r="432" spans="2:16">
      <c r="B432" s="1"/>
      <c r="C432" s="2"/>
    </row>
    <row r="433" spans="2:3">
      <c r="B433" s="1"/>
      <c r="C433" s="2"/>
    </row>
    <row r="434" spans="2:3">
      <c r="B434" s="1"/>
      <c r="C434" s="2"/>
    </row>
    <row r="435" spans="2:3">
      <c r="B435" s="1"/>
      <c r="C435" s="2"/>
    </row>
    <row r="436" spans="2:3">
      <c r="B436" s="1"/>
      <c r="C436" s="2"/>
    </row>
    <row r="437" spans="2:3">
      <c r="B437" s="1"/>
      <c r="C437" s="2"/>
    </row>
    <row r="438" spans="2:3">
      <c r="B438" s="1"/>
      <c r="C438" s="2"/>
    </row>
    <row r="439" spans="2:3">
      <c r="B439" s="1"/>
      <c r="C439" s="2"/>
    </row>
    <row r="440" spans="2:3">
      <c r="B440" s="1"/>
      <c r="C440" s="2"/>
    </row>
    <row r="441" spans="2:3">
      <c r="B441" s="1"/>
      <c r="C441" s="2"/>
    </row>
    <row r="442" spans="2:3">
      <c r="B442" s="1"/>
      <c r="C442" s="2"/>
    </row>
    <row r="443" spans="2:3">
      <c r="B443" s="1"/>
      <c r="C443" s="2"/>
    </row>
    <row r="444" spans="2:3">
      <c r="B444" s="1"/>
      <c r="C444" s="2"/>
    </row>
    <row r="445" spans="2:3">
      <c r="B445" s="1"/>
      <c r="C445" s="2"/>
    </row>
    <row r="446" spans="2:3">
      <c r="B446" s="1"/>
      <c r="C446" s="2"/>
    </row>
    <row r="447" spans="2:3">
      <c r="B447" s="1"/>
      <c r="C447" s="2"/>
    </row>
    <row r="448" spans="2:3">
      <c r="B448" s="1"/>
      <c r="C448" s="2"/>
    </row>
    <row r="449" spans="2:3">
      <c r="B449" s="1"/>
      <c r="C449" s="2"/>
    </row>
    <row r="450" spans="2:3">
      <c r="B450" s="1"/>
      <c r="C450" s="2"/>
    </row>
    <row r="451" spans="2:3">
      <c r="B451" s="1"/>
      <c r="C451" s="2"/>
    </row>
    <row r="452" spans="2:3">
      <c r="B452" s="1"/>
      <c r="C452" s="2"/>
    </row>
    <row r="453" spans="2:3">
      <c r="B453" s="1"/>
      <c r="C453" s="2"/>
    </row>
    <row r="454" spans="2:3">
      <c r="B454" s="1"/>
      <c r="C454" s="2"/>
    </row>
    <row r="455" spans="2:3">
      <c r="B455" s="1"/>
      <c r="C455" s="2"/>
    </row>
    <row r="456" spans="2:3">
      <c r="B456" s="1"/>
      <c r="C456" s="2"/>
    </row>
    <row r="457" spans="2:3">
      <c r="B457" s="1"/>
      <c r="C457" s="2"/>
    </row>
    <row r="458" spans="2:3">
      <c r="B458" s="1"/>
      <c r="C458" s="2"/>
    </row>
    <row r="459" spans="2:3">
      <c r="B459" s="1"/>
      <c r="C459" s="2"/>
    </row>
    <row r="460" spans="2:3">
      <c r="B460" s="1"/>
      <c r="C460" s="2"/>
    </row>
    <row r="461" spans="2:3">
      <c r="B461" s="1"/>
      <c r="C461" s="2"/>
    </row>
    <row r="462" spans="2:3">
      <c r="B462" s="1"/>
      <c r="C462" s="2"/>
    </row>
    <row r="463" spans="2:3">
      <c r="B463" s="1"/>
      <c r="C463" s="2"/>
    </row>
    <row r="464" spans="2:3">
      <c r="B464" s="1"/>
      <c r="C464" s="2"/>
    </row>
    <row r="465" spans="2:3">
      <c r="B465" s="1"/>
      <c r="C465" s="2"/>
    </row>
    <row r="466" spans="2:3">
      <c r="B466" s="1"/>
      <c r="C466" s="2"/>
    </row>
    <row r="467" spans="2:3">
      <c r="B467" s="1"/>
      <c r="C467" s="2"/>
    </row>
    <row r="468" spans="2:3">
      <c r="B468" s="1"/>
      <c r="C468" s="2"/>
    </row>
    <row r="469" spans="2:3">
      <c r="B469" s="1"/>
      <c r="C469" s="2"/>
    </row>
    <row r="470" spans="2:3">
      <c r="B470" s="1"/>
      <c r="C470" s="2"/>
    </row>
    <row r="471" spans="2:3">
      <c r="B471" s="1"/>
      <c r="C471" s="2"/>
    </row>
    <row r="472" spans="2:3">
      <c r="B472" s="1"/>
      <c r="C472" s="2"/>
    </row>
    <row r="473" spans="2:3">
      <c r="B473" s="1"/>
      <c r="C473" s="2"/>
    </row>
    <row r="474" spans="2:3">
      <c r="B474" s="1"/>
      <c r="C474" s="2"/>
    </row>
    <row r="475" spans="2:3">
      <c r="B475" s="1"/>
      <c r="C475" s="2"/>
    </row>
    <row r="476" spans="2:3">
      <c r="B476" s="1"/>
      <c r="C476" s="2"/>
    </row>
    <row r="477" spans="2:3">
      <c r="B477" s="1"/>
      <c r="C477" s="2"/>
    </row>
    <row r="478" spans="2:3">
      <c r="B478" s="1"/>
      <c r="C478" s="2"/>
    </row>
    <row r="479" spans="2:3">
      <c r="B479" s="1"/>
      <c r="C479" s="2"/>
    </row>
    <row r="480" spans="2:3">
      <c r="B480" s="1"/>
      <c r="C480" s="2"/>
    </row>
    <row r="481" spans="2:3">
      <c r="B481" s="1"/>
      <c r="C481" s="2"/>
    </row>
    <row r="482" spans="2:3">
      <c r="B482" s="1"/>
      <c r="C482" s="2"/>
    </row>
    <row r="483" spans="2:3">
      <c r="B483" s="1"/>
      <c r="C483" s="2"/>
    </row>
    <row r="484" spans="2:3">
      <c r="B484" s="1"/>
      <c r="C484" s="2"/>
    </row>
    <row r="485" spans="2:3">
      <c r="B485" s="1"/>
      <c r="C485" s="2"/>
    </row>
    <row r="486" spans="2:3">
      <c r="B486" s="1"/>
      <c r="C486" s="2"/>
    </row>
    <row r="487" spans="2:3">
      <c r="B487" s="1"/>
      <c r="C487" s="2"/>
    </row>
    <row r="488" spans="2:3">
      <c r="B488" s="1"/>
      <c r="C488" s="2"/>
    </row>
    <row r="489" spans="2:3">
      <c r="B489" s="1"/>
      <c r="C489" s="2"/>
    </row>
    <row r="490" spans="2:3">
      <c r="B490" s="1"/>
      <c r="C490" s="2"/>
    </row>
    <row r="491" spans="2:3">
      <c r="B491" s="1"/>
      <c r="C491" s="2"/>
    </row>
    <row r="492" spans="2:3">
      <c r="B492" s="1"/>
      <c r="C492" s="2"/>
    </row>
    <row r="493" spans="2:3">
      <c r="B493" s="1"/>
      <c r="C493" s="2"/>
    </row>
    <row r="494" spans="2:3">
      <c r="B494" s="1"/>
      <c r="C494" s="2"/>
    </row>
    <row r="495" spans="2:3">
      <c r="B495" s="1"/>
      <c r="C495" s="2"/>
    </row>
    <row r="496" spans="2:3">
      <c r="B496" s="1"/>
      <c r="C496" s="2"/>
    </row>
    <row r="497" spans="2:3">
      <c r="B497" s="1"/>
      <c r="C497" s="2"/>
    </row>
    <row r="498" spans="2:3">
      <c r="B498" s="1"/>
      <c r="C498" s="2"/>
    </row>
    <row r="499" spans="2:3">
      <c r="B499" s="1"/>
      <c r="C499" s="2"/>
    </row>
    <row r="500" spans="2:3">
      <c r="B500" s="1"/>
      <c r="C500" s="2"/>
    </row>
    <row r="501" spans="2:3">
      <c r="B501" s="1"/>
      <c r="C501" s="2"/>
    </row>
    <row r="502" spans="2:3">
      <c r="B502" s="1"/>
      <c r="C502" s="2"/>
    </row>
    <row r="503" spans="2:3">
      <c r="B503" s="1"/>
      <c r="C503" s="2"/>
    </row>
    <row r="504" spans="2:3">
      <c r="B504" s="1"/>
      <c r="C504" s="2"/>
    </row>
    <row r="505" spans="2:3">
      <c r="B505" s="1"/>
      <c r="C505" s="2"/>
    </row>
    <row r="506" spans="2:3">
      <c r="B506" s="1"/>
      <c r="C506" s="2"/>
    </row>
    <row r="507" spans="2:3">
      <c r="B507" s="1"/>
      <c r="C507" s="2"/>
    </row>
    <row r="508" spans="2:3">
      <c r="B508" s="1"/>
      <c r="C508" s="2"/>
    </row>
    <row r="509" spans="2:3">
      <c r="B509" s="1"/>
      <c r="C509" s="2"/>
    </row>
    <row r="510" spans="2:3">
      <c r="B510" s="1"/>
      <c r="C510" s="2"/>
    </row>
    <row r="511" spans="2:3">
      <c r="B511" s="1"/>
      <c r="C511" s="2"/>
    </row>
    <row r="512" spans="2:3">
      <c r="B512" s="1"/>
      <c r="C512" s="2"/>
    </row>
    <row r="513" spans="2:3">
      <c r="B513" s="1"/>
      <c r="C513" s="2"/>
    </row>
    <row r="514" spans="2:3">
      <c r="B514" s="1"/>
      <c r="C514" s="2"/>
    </row>
    <row r="515" spans="2:3">
      <c r="B515" s="1"/>
      <c r="C515" s="2"/>
    </row>
    <row r="516" spans="2:3">
      <c r="B516" s="1"/>
      <c r="C516" s="2"/>
    </row>
    <row r="517" spans="2:3">
      <c r="B517" s="1"/>
      <c r="C517" s="2"/>
    </row>
    <row r="518" spans="2:3">
      <c r="B518" s="1"/>
      <c r="C518" s="2"/>
    </row>
    <row r="519" spans="2:3">
      <c r="B519" s="1"/>
      <c r="C519" s="2"/>
    </row>
    <row r="520" spans="2:3">
      <c r="B520" s="1"/>
      <c r="C520" s="2"/>
    </row>
    <row r="521" spans="2:3">
      <c r="B521" s="1"/>
      <c r="C521" s="2"/>
    </row>
    <row r="522" spans="2:3">
      <c r="B522" s="1"/>
      <c r="C522" s="2"/>
    </row>
    <row r="523" spans="2:3">
      <c r="B523" s="1"/>
      <c r="C523" s="2"/>
    </row>
    <row r="524" spans="2:3">
      <c r="B524" s="1"/>
      <c r="C524" s="2"/>
    </row>
    <row r="525" spans="2:3">
      <c r="B525" s="1"/>
      <c r="C525" s="2"/>
    </row>
    <row r="526" spans="2:3">
      <c r="B526" s="1"/>
      <c r="C526" s="2"/>
    </row>
    <row r="527" spans="2:3">
      <c r="B527" s="1"/>
      <c r="C527" s="2"/>
    </row>
    <row r="528" spans="2:3">
      <c r="B528" s="1"/>
      <c r="C528" s="2"/>
    </row>
    <row r="529" spans="2:3">
      <c r="B529" s="1"/>
      <c r="C529" s="2"/>
    </row>
    <row r="530" spans="2:3">
      <c r="B530" s="1"/>
      <c r="C530" s="2"/>
    </row>
    <row r="531" spans="2:3">
      <c r="B531" s="1"/>
      <c r="C531" s="2"/>
    </row>
    <row r="532" spans="2:3">
      <c r="B532" s="1"/>
      <c r="C532" s="2"/>
    </row>
    <row r="533" spans="2:3">
      <c r="B533" s="1"/>
      <c r="C533" s="2"/>
    </row>
    <row r="534" spans="2:3">
      <c r="B534" s="1"/>
      <c r="C534" s="2"/>
    </row>
    <row r="535" spans="2:3">
      <c r="B535" s="1"/>
      <c r="C535" s="2"/>
    </row>
    <row r="536" spans="2:3">
      <c r="B536" s="1"/>
      <c r="C536" s="2"/>
    </row>
    <row r="537" spans="2:3">
      <c r="B537" s="1"/>
      <c r="C537" s="2"/>
    </row>
    <row r="538" spans="2:3">
      <c r="B538" s="1"/>
      <c r="C538" s="2"/>
    </row>
    <row r="539" spans="2:3">
      <c r="B539" s="1"/>
      <c r="C539" s="2"/>
    </row>
    <row r="540" spans="2:3">
      <c r="B540" s="1"/>
      <c r="C540" s="2"/>
    </row>
    <row r="541" spans="2:3">
      <c r="B541" s="1"/>
      <c r="C541" s="2"/>
    </row>
    <row r="542" spans="2:3">
      <c r="B542" s="1"/>
      <c r="C542" s="2"/>
    </row>
    <row r="543" spans="2:3">
      <c r="B543" s="1"/>
      <c r="C543" s="2"/>
    </row>
    <row r="544" spans="2:3">
      <c r="B544" s="1"/>
      <c r="C544" s="2"/>
    </row>
    <row r="545" spans="2:3">
      <c r="B545" s="1"/>
      <c r="C545" s="2"/>
    </row>
    <row r="546" spans="2:3">
      <c r="B546" s="1"/>
      <c r="C546" s="2"/>
    </row>
    <row r="547" spans="2:3">
      <c r="B547" s="1"/>
      <c r="C547" s="2"/>
    </row>
    <row r="548" spans="2:3">
      <c r="B548" s="1"/>
      <c r="C548" s="2"/>
    </row>
    <row r="549" spans="2:3">
      <c r="B549" s="1"/>
      <c r="C549" s="2"/>
    </row>
    <row r="550" spans="2:3">
      <c r="B550" s="1"/>
      <c r="C550" s="2"/>
    </row>
    <row r="551" spans="2:3">
      <c r="B551" s="1"/>
      <c r="C551" s="2"/>
    </row>
    <row r="552" spans="2:3">
      <c r="B552" s="1"/>
      <c r="C552" s="2"/>
    </row>
    <row r="553" spans="2:3">
      <c r="B553" s="1"/>
      <c r="C553" s="2"/>
    </row>
    <row r="554" spans="2:3">
      <c r="B554" s="1"/>
      <c r="C554" s="2"/>
    </row>
    <row r="555" spans="2:3">
      <c r="B555" s="1"/>
      <c r="C555" s="2"/>
    </row>
    <row r="556" spans="2:3">
      <c r="B556" s="1"/>
      <c r="C556" s="2"/>
    </row>
    <row r="557" spans="2:3">
      <c r="B557" s="1"/>
      <c r="C557" s="2"/>
    </row>
    <row r="558" spans="2:3">
      <c r="B558" s="1"/>
      <c r="C558" s="2"/>
    </row>
    <row r="559" spans="2:3">
      <c r="B559" s="1"/>
      <c r="C559" s="2"/>
    </row>
    <row r="560" spans="2:3">
      <c r="B560" s="1"/>
      <c r="C560" s="2"/>
    </row>
    <row r="561" spans="2:3">
      <c r="B561" s="1"/>
      <c r="C561" s="2"/>
    </row>
    <row r="562" spans="2:3">
      <c r="B562" s="1"/>
      <c r="C562" s="2"/>
    </row>
    <row r="563" spans="2:3">
      <c r="B563" s="1"/>
      <c r="C563" s="2"/>
    </row>
    <row r="564" spans="2:3">
      <c r="B564" s="1"/>
      <c r="C564" s="2"/>
    </row>
    <row r="565" spans="2:3">
      <c r="B565" s="1"/>
      <c r="C565" s="2"/>
    </row>
    <row r="566" spans="2:3">
      <c r="B566" s="1"/>
      <c r="C566" s="2"/>
    </row>
    <row r="567" spans="2:3">
      <c r="B567" s="1"/>
      <c r="C567" s="2"/>
    </row>
    <row r="568" spans="2:3">
      <c r="B568" s="1"/>
      <c r="C568" s="2"/>
    </row>
    <row r="569" spans="2:3">
      <c r="B569" s="1"/>
      <c r="C569" s="2"/>
    </row>
    <row r="570" spans="2:3">
      <c r="B570" s="1"/>
      <c r="C570" s="2"/>
    </row>
    <row r="571" spans="2:3">
      <c r="B571" s="1"/>
      <c r="C571" s="2"/>
    </row>
    <row r="572" spans="2:3">
      <c r="B572" s="1"/>
      <c r="C572" s="2"/>
    </row>
    <row r="573" spans="2:3">
      <c r="B573" s="1"/>
      <c r="C573" s="2"/>
    </row>
    <row r="574" spans="2:3">
      <c r="B574" s="1"/>
      <c r="C574" s="2"/>
    </row>
    <row r="575" spans="2:3">
      <c r="B575" s="1"/>
      <c r="C575" s="2"/>
    </row>
    <row r="576" spans="2:3">
      <c r="B576" s="1"/>
      <c r="C576" s="2"/>
    </row>
    <row r="577" spans="2:3">
      <c r="B577" s="1"/>
      <c r="C577" s="2"/>
    </row>
    <row r="578" spans="2:3">
      <c r="B578" s="1"/>
      <c r="C578" s="2"/>
    </row>
    <row r="579" spans="2:3">
      <c r="B579" s="1"/>
      <c r="C579" s="2"/>
    </row>
    <row r="580" spans="2:3">
      <c r="B580" s="1"/>
      <c r="C580" s="2"/>
    </row>
    <row r="581" spans="2:3">
      <c r="B581" s="1"/>
      <c r="C581" s="2"/>
    </row>
    <row r="582" spans="2:3">
      <c r="B582" s="1"/>
      <c r="C582" s="2"/>
    </row>
    <row r="583" spans="2:3">
      <c r="B583" s="1"/>
      <c r="C583" s="2"/>
    </row>
    <row r="584" spans="2:3">
      <c r="B584" s="1"/>
      <c r="C584" s="2"/>
    </row>
    <row r="585" spans="2:3">
      <c r="B585" s="1"/>
      <c r="C585" s="2"/>
    </row>
    <row r="586" spans="2:3">
      <c r="B586" s="1"/>
      <c r="C586" s="2"/>
    </row>
    <row r="587" spans="2:3">
      <c r="B587" s="1"/>
      <c r="C587" s="2"/>
    </row>
    <row r="588" spans="2:3">
      <c r="B588" s="1"/>
      <c r="C588" s="2"/>
    </row>
    <row r="589" spans="2:3">
      <c r="B589" s="1"/>
      <c r="C589" s="2"/>
    </row>
    <row r="590" spans="2:3">
      <c r="B590" s="1"/>
      <c r="C590" s="2"/>
    </row>
    <row r="591" spans="2:3">
      <c r="B591" s="1"/>
      <c r="C591" s="2"/>
    </row>
    <row r="592" spans="2:3">
      <c r="B592" s="1"/>
      <c r="C592" s="2"/>
    </row>
    <row r="593" spans="2:3">
      <c r="B593" s="1"/>
      <c r="C593" s="2"/>
    </row>
    <row r="594" spans="2:3">
      <c r="B594" s="1"/>
      <c r="C594" s="2"/>
    </row>
    <row r="595" spans="2:3">
      <c r="B595" s="1"/>
      <c r="C595" s="2"/>
    </row>
    <row r="596" spans="2:3">
      <c r="B596" s="1"/>
      <c r="C596" s="2"/>
    </row>
    <row r="597" spans="2:3">
      <c r="B597" s="1"/>
      <c r="C597" s="2"/>
    </row>
    <row r="598" spans="2:3">
      <c r="B598" s="1"/>
      <c r="C598" s="2"/>
    </row>
    <row r="599" spans="2:3">
      <c r="B599" s="1"/>
      <c r="C599" s="2"/>
    </row>
    <row r="600" spans="2:3">
      <c r="B600" s="1"/>
      <c r="C600" s="2"/>
    </row>
    <row r="601" spans="2:3">
      <c r="B601" s="1"/>
      <c r="C601" s="2"/>
    </row>
    <row r="602" spans="2:3">
      <c r="B602" s="1"/>
      <c r="C602" s="2"/>
    </row>
    <row r="603" spans="2:3">
      <c r="B603" s="1"/>
      <c r="C603" s="2"/>
    </row>
    <row r="604" spans="2:3">
      <c r="B604" s="1"/>
      <c r="C604" s="2"/>
    </row>
    <row r="605" spans="2:3">
      <c r="B605" s="1"/>
      <c r="C605" s="2"/>
    </row>
    <row r="606" spans="2:3">
      <c r="B606" s="1"/>
      <c r="C606" s="2"/>
    </row>
    <row r="607" spans="2:3">
      <c r="B607" s="1"/>
      <c r="C607" s="2"/>
    </row>
    <row r="608" spans="2:3">
      <c r="B608" s="1"/>
      <c r="C608" s="2"/>
    </row>
    <row r="609" spans="2:3">
      <c r="B609" s="1"/>
      <c r="C609" s="2"/>
    </row>
    <row r="610" spans="2:3">
      <c r="B610" s="1"/>
      <c r="C610" s="2"/>
    </row>
    <row r="611" spans="2:3">
      <c r="B611" s="1"/>
      <c r="C611" s="2"/>
    </row>
    <row r="612" spans="2:3">
      <c r="B612" s="1"/>
      <c r="C612" s="2"/>
    </row>
    <row r="613" spans="2:3">
      <c r="B613" s="1"/>
      <c r="C613" s="2"/>
    </row>
    <row r="614" spans="2:3">
      <c r="B614" s="1"/>
      <c r="C614" s="2"/>
    </row>
    <row r="615" spans="2:3">
      <c r="B615" s="1"/>
      <c r="C615" s="2"/>
    </row>
    <row r="616" spans="2:3">
      <c r="B616" s="1"/>
      <c r="C616" s="2"/>
    </row>
    <row r="617" spans="2:3">
      <c r="B617" s="1"/>
      <c r="C617" s="2"/>
    </row>
    <row r="618" spans="2:3">
      <c r="B618" s="1"/>
      <c r="C618" s="2"/>
    </row>
    <row r="619" spans="2:3">
      <c r="B619" s="1"/>
      <c r="C619" s="2"/>
    </row>
    <row r="620" spans="2:3">
      <c r="B620" s="1"/>
      <c r="C620" s="2"/>
    </row>
    <row r="621" spans="2:3">
      <c r="B621" s="1"/>
      <c r="C621" s="2"/>
    </row>
    <row r="622" spans="2:3">
      <c r="B622" s="1"/>
      <c r="C622" s="2"/>
    </row>
    <row r="623" spans="2:3">
      <c r="B623" s="1"/>
      <c r="C623" s="2"/>
    </row>
    <row r="624" spans="2:3">
      <c r="B624" s="1"/>
      <c r="C624" s="2"/>
    </row>
    <row r="625" spans="2:3">
      <c r="B625" s="1"/>
      <c r="C625" s="2"/>
    </row>
    <row r="626" spans="2:3">
      <c r="B626" s="1"/>
      <c r="C626" s="2"/>
    </row>
    <row r="627" spans="2:3">
      <c r="B627" s="1"/>
      <c r="C627" s="2"/>
    </row>
    <row r="628" spans="2:3">
      <c r="B628" s="1"/>
      <c r="C628" s="2"/>
    </row>
    <row r="629" spans="2:3">
      <c r="B629" s="1"/>
      <c r="C629" s="2"/>
    </row>
    <row r="630" spans="2:3">
      <c r="B630" s="1"/>
      <c r="C630" s="2"/>
    </row>
    <row r="631" spans="2:3">
      <c r="B631" s="1"/>
      <c r="C631" s="2"/>
    </row>
    <row r="632" spans="2:3">
      <c r="B632" s="1"/>
      <c r="C632" s="2"/>
    </row>
    <row r="633" spans="2:3">
      <c r="B633" s="1"/>
      <c r="C633" s="2"/>
    </row>
    <row r="634" spans="2:3">
      <c r="B634" s="1"/>
      <c r="C634" s="2"/>
    </row>
    <row r="635" spans="2:3">
      <c r="B635" s="1"/>
      <c r="C635" s="2"/>
    </row>
    <row r="636" spans="2:3">
      <c r="B636" s="1"/>
      <c r="C636" s="2"/>
    </row>
    <row r="637" spans="2:3">
      <c r="B637" s="1"/>
      <c r="C637" s="2"/>
    </row>
    <row r="638" spans="2:3">
      <c r="B638" s="1"/>
      <c r="C638" s="2"/>
    </row>
    <row r="639" spans="2:3">
      <c r="B639" s="1"/>
      <c r="C639" s="2"/>
    </row>
    <row r="640" spans="2:3">
      <c r="B640" s="1"/>
      <c r="C640" s="2"/>
    </row>
    <row r="641" spans="2:3">
      <c r="B641" s="1"/>
      <c r="C641" s="2"/>
    </row>
    <row r="642" spans="2:3">
      <c r="B642" s="1"/>
      <c r="C642" s="2"/>
    </row>
    <row r="643" spans="2:3">
      <c r="B643" s="1"/>
      <c r="C643" s="2"/>
    </row>
    <row r="644" spans="2:3">
      <c r="B644" s="1"/>
      <c r="C644" s="2"/>
    </row>
    <row r="645" spans="2:3">
      <c r="B645" s="1"/>
      <c r="C645" s="2"/>
    </row>
    <row r="646" spans="2:3">
      <c r="B646" s="1"/>
      <c r="C646" s="2"/>
    </row>
    <row r="647" spans="2:3">
      <c r="B647" s="1"/>
      <c r="C647" s="2"/>
    </row>
    <row r="648" spans="2:3">
      <c r="B648" s="1"/>
      <c r="C648" s="2"/>
    </row>
    <row r="649" spans="2:3">
      <c r="B649" s="1"/>
      <c r="C649" s="2"/>
    </row>
    <row r="650" spans="2:3">
      <c r="B650" s="1"/>
      <c r="C650" s="2"/>
    </row>
    <row r="651" spans="2:3">
      <c r="B651" s="1"/>
      <c r="C651" s="2"/>
    </row>
    <row r="652" spans="2:3">
      <c r="B652" s="1"/>
      <c r="C652" s="2"/>
    </row>
    <row r="653" spans="2:3">
      <c r="B653" s="1"/>
      <c r="C653" s="2"/>
    </row>
    <row r="654" spans="2:3">
      <c r="B654" s="1"/>
      <c r="C654" s="2"/>
    </row>
    <row r="655" spans="2:3">
      <c r="B655" s="1"/>
      <c r="C655" s="2"/>
    </row>
    <row r="656" spans="2:3">
      <c r="B656" s="1"/>
      <c r="C656" s="2"/>
    </row>
    <row r="657" spans="2:3">
      <c r="B657" s="1"/>
      <c r="C657" s="2"/>
    </row>
    <row r="658" spans="2:3">
      <c r="B658" s="1"/>
      <c r="C658" s="2"/>
    </row>
    <row r="659" spans="2:3">
      <c r="B659" s="1"/>
      <c r="C659" s="2"/>
    </row>
    <row r="660" spans="2:3">
      <c r="B660" s="1"/>
      <c r="C660" s="2"/>
    </row>
    <row r="661" spans="2:3">
      <c r="B661" s="1"/>
      <c r="C661" s="2"/>
    </row>
    <row r="662" spans="2:3">
      <c r="B662" s="1"/>
      <c r="C662" s="2"/>
    </row>
    <row r="663" spans="2:3">
      <c r="B663" s="1"/>
      <c r="C663" s="2"/>
    </row>
    <row r="664" spans="2:3">
      <c r="B664" s="1"/>
      <c r="C664" s="2"/>
    </row>
    <row r="665" spans="2:3">
      <c r="B665" s="1"/>
      <c r="C665" s="2"/>
    </row>
    <row r="666" spans="2:3">
      <c r="B666" s="1"/>
      <c r="C666" s="2"/>
    </row>
    <row r="667" spans="2:3">
      <c r="B667" s="1"/>
      <c r="C667" s="2"/>
    </row>
    <row r="668" spans="2:3">
      <c r="B668" s="1"/>
      <c r="C668" s="2"/>
    </row>
    <row r="669" spans="2:3">
      <c r="B669" s="1"/>
      <c r="C669" s="2"/>
    </row>
    <row r="670" spans="2:3">
      <c r="B670" s="1"/>
      <c r="C670" s="2"/>
    </row>
    <row r="671" spans="2:3">
      <c r="B671" s="1"/>
      <c r="C671" s="2"/>
    </row>
    <row r="672" spans="2:3">
      <c r="B672" s="1"/>
      <c r="C672" s="2"/>
    </row>
    <row r="673" spans="2:3">
      <c r="B673" s="1"/>
      <c r="C673" s="2"/>
    </row>
    <row r="674" spans="2:3">
      <c r="B674" s="1"/>
      <c r="C674" s="2"/>
    </row>
    <row r="675" spans="2:3">
      <c r="B675" s="1"/>
      <c r="C675" s="2"/>
    </row>
    <row r="676" spans="2:3">
      <c r="B676" s="1"/>
      <c r="C676" s="2"/>
    </row>
    <row r="677" spans="2:3">
      <c r="B677" s="1"/>
      <c r="C677" s="2"/>
    </row>
    <row r="678" spans="2:3">
      <c r="B678" s="1"/>
      <c r="C678" s="2"/>
    </row>
    <row r="679" spans="2:3">
      <c r="B679" s="1"/>
      <c r="C679" s="2"/>
    </row>
    <row r="680" spans="2:3">
      <c r="B680" s="1"/>
      <c r="C680" s="2"/>
    </row>
    <row r="681" spans="2:3">
      <c r="B681" s="1"/>
      <c r="C681" s="2"/>
    </row>
    <row r="682" spans="2:3">
      <c r="B682" s="1"/>
      <c r="C682" s="2"/>
    </row>
    <row r="683" spans="2:3">
      <c r="B683" s="1"/>
      <c r="C683" s="2"/>
    </row>
    <row r="684" spans="2:3">
      <c r="B684" s="1"/>
      <c r="C684" s="2"/>
    </row>
    <row r="685" spans="2:3">
      <c r="B685" s="1"/>
      <c r="C685" s="2"/>
    </row>
    <row r="686" spans="2:3">
      <c r="B686" s="1"/>
      <c r="C686" s="2"/>
    </row>
    <row r="687" spans="2:3">
      <c r="B687" s="1"/>
      <c r="C687" s="2"/>
    </row>
    <row r="688" spans="2:3">
      <c r="B688" s="1"/>
      <c r="C688" s="2"/>
    </row>
    <row r="689" spans="2:3">
      <c r="B689" s="1"/>
      <c r="C689" s="2"/>
    </row>
    <row r="690" spans="2:3">
      <c r="B690" s="1"/>
      <c r="C690" s="2"/>
    </row>
    <row r="691" spans="2:3">
      <c r="B691" s="1"/>
      <c r="C691" s="2"/>
    </row>
    <row r="692" spans="2:3">
      <c r="B692" s="1"/>
      <c r="C692" s="2"/>
    </row>
    <row r="693" spans="2:3">
      <c r="B693" s="1"/>
      <c r="C693" s="2"/>
    </row>
    <row r="694" spans="2:3">
      <c r="B694" s="1"/>
      <c r="C694" s="2"/>
    </row>
    <row r="695" spans="2:3">
      <c r="B695" s="1"/>
      <c r="C695" s="2"/>
    </row>
    <row r="696" spans="2:3">
      <c r="B696" s="1"/>
      <c r="C696" s="2"/>
    </row>
    <row r="697" spans="2:3">
      <c r="B697" s="1"/>
      <c r="C697" s="2"/>
    </row>
    <row r="698" spans="2:3">
      <c r="B698" s="1"/>
      <c r="C698" s="2"/>
    </row>
    <row r="699" spans="2:3">
      <c r="B699" s="1"/>
      <c r="C699" s="2"/>
    </row>
    <row r="700" spans="2:3">
      <c r="B700" s="1"/>
      <c r="C700" s="2"/>
    </row>
    <row r="701" spans="2:3">
      <c r="B701" s="1"/>
      <c r="C701" s="2"/>
    </row>
    <row r="702" spans="2:3">
      <c r="B702" s="1"/>
      <c r="C702" s="2"/>
    </row>
    <row r="703" spans="2:3">
      <c r="B703" s="1"/>
      <c r="C703" s="2"/>
    </row>
    <row r="704" spans="2:3">
      <c r="B704" s="1"/>
      <c r="C704" s="2"/>
    </row>
    <row r="705" spans="2:3">
      <c r="B705" s="1"/>
      <c r="C705" s="2"/>
    </row>
    <row r="706" spans="2:3">
      <c r="B706" s="1"/>
      <c r="C706" s="2"/>
    </row>
    <row r="707" spans="2:3">
      <c r="B707" s="1"/>
      <c r="C707" s="2"/>
    </row>
    <row r="708" spans="2:3">
      <c r="B708" s="1"/>
      <c r="C708" s="2"/>
    </row>
    <row r="709" spans="2:3">
      <c r="B709" s="1"/>
      <c r="C709" s="2"/>
    </row>
    <row r="710" spans="2:3">
      <c r="B710" s="1"/>
      <c r="C710" s="2"/>
    </row>
    <row r="711" spans="2:3">
      <c r="B711" s="1"/>
      <c r="C711" s="2"/>
    </row>
    <row r="712" spans="2:3">
      <c r="B712" s="1"/>
      <c r="C712" s="2"/>
    </row>
    <row r="713" spans="2:3">
      <c r="B713" s="1"/>
      <c r="C713" s="2"/>
    </row>
    <row r="714" spans="2:3">
      <c r="B714" s="1"/>
      <c r="C714" s="2"/>
    </row>
    <row r="715" spans="2:3">
      <c r="B715" s="1"/>
      <c r="C715" s="2"/>
    </row>
    <row r="716" spans="2:3">
      <c r="B716" s="1"/>
      <c r="C716" s="2"/>
    </row>
    <row r="717" spans="2:3">
      <c r="B717" s="1"/>
      <c r="C717" s="2"/>
    </row>
    <row r="718" spans="2:3">
      <c r="B718" s="1"/>
      <c r="C718" s="2"/>
    </row>
    <row r="719" spans="2:3">
      <c r="B719" s="1"/>
      <c r="C719" s="2"/>
    </row>
    <row r="720" spans="2:3">
      <c r="B720" s="1"/>
      <c r="C720" s="2"/>
    </row>
    <row r="721" spans="2:3">
      <c r="B721" s="1"/>
      <c r="C721" s="2"/>
    </row>
    <row r="722" spans="2:3">
      <c r="B722" s="1"/>
      <c r="C722" s="2"/>
    </row>
    <row r="723" spans="2:3">
      <c r="B723" s="1"/>
      <c r="C723" s="2"/>
    </row>
    <row r="724" spans="2:3">
      <c r="B724" s="1"/>
      <c r="C724" s="2"/>
    </row>
    <row r="725" spans="2:3">
      <c r="B725" s="1"/>
      <c r="C725" s="2"/>
    </row>
    <row r="726" spans="2:3">
      <c r="B726" s="1"/>
      <c r="C726" s="2"/>
    </row>
    <row r="727" spans="2:3">
      <c r="B727" s="1"/>
      <c r="C727" s="2"/>
    </row>
    <row r="728" spans="2:3">
      <c r="B728" s="1"/>
      <c r="C728" s="2"/>
    </row>
    <row r="729" spans="2:3">
      <c r="B729" s="1"/>
      <c r="C729" s="2"/>
    </row>
    <row r="730" spans="2:3">
      <c r="B730" s="1"/>
      <c r="C730" s="2"/>
    </row>
    <row r="731" spans="2:3">
      <c r="B731" s="1"/>
      <c r="C731" s="2"/>
    </row>
    <row r="732" spans="2:3">
      <c r="B732" s="1"/>
      <c r="C732" s="2"/>
    </row>
    <row r="733" spans="2:3">
      <c r="B733" s="1"/>
      <c r="C733" s="2"/>
    </row>
    <row r="734" spans="2:3">
      <c r="B734" s="1"/>
      <c r="C734" s="2"/>
    </row>
    <row r="735" spans="2:3">
      <c r="B735" s="1"/>
      <c r="C735" s="2"/>
    </row>
    <row r="736" spans="2:3">
      <c r="B736" s="1"/>
      <c r="C736" s="2"/>
    </row>
    <row r="737" spans="2:3">
      <c r="B737" s="1"/>
      <c r="C737" s="2"/>
    </row>
    <row r="738" spans="2:3">
      <c r="B738" s="1"/>
      <c r="C738" s="2"/>
    </row>
    <row r="739" spans="2:3">
      <c r="B739" s="1"/>
      <c r="C739" s="2"/>
    </row>
    <row r="740" spans="2:3">
      <c r="B740" s="1"/>
      <c r="C740" s="2"/>
    </row>
    <row r="741" spans="2:3">
      <c r="B741" s="1"/>
      <c r="C741" s="2"/>
    </row>
    <row r="742" spans="2:3">
      <c r="B742" s="1"/>
      <c r="C742" s="2"/>
    </row>
    <row r="743" spans="2:3">
      <c r="B743" s="1"/>
      <c r="C743" s="2"/>
    </row>
    <row r="744" spans="2:3">
      <c r="B744" s="1"/>
      <c r="C744" s="2"/>
    </row>
    <row r="745" spans="2:3">
      <c r="B745" s="1"/>
      <c r="C745" s="2"/>
    </row>
    <row r="746" spans="2:3">
      <c r="B746" s="1"/>
      <c r="C746" s="2"/>
    </row>
    <row r="747" spans="2:3">
      <c r="B747" s="1"/>
      <c r="C747" s="2"/>
    </row>
    <row r="748" spans="2:3">
      <c r="B748" s="1"/>
      <c r="C748" s="2"/>
    </row>
    <row r="749" spans="2:3">
      <c r="B749" s="1"/>
      <c r="C749" s="2"/>
    </row>
    <row r="750" spans="2:3">
      <c r="B750" s="1"/>
      <c r="C750" s="2"/>
    </row>
    <row r="751" spans="2:3">
      <c r="B751" s="1"/>
      <c r="C751" s="2"/>
    </row>
    <row r="752" spans="2:3">
      <c r="B752" s="1"/>
      <c r="C752" s="2"/>
    </row>
    <row r="753" spans="2:3">
      <c r="B753" s="1"/>
      <c r="C753" s="2"/>
    </row>
    <row r="754" spans="2:3">
      <c r="B754" s="1"/>
      <c r="C754" s="2"/>
    </row>
    <row r="755" spans="2:3">
      <c r="B755" s="1"/>
      <c r="C755" s="2"/>
    </row>
    <row r="756" spans="2:3">
      <c r="B756" s="1"/>
      <c r="C756" s="2"/>
    </row>
    <row r="757" spans="2:3">
      <c r="B757" s="1"/>
      <c r="C757" s="2"/>
    </row>
    <row r="758" spans="2:3">
      <c r="B758" s="1"/>
      <c r="C758" s="2"/>
    </row>
    <row r="759" spans="2:3">
      <c r="B759" s="1"/>
      <c r="C759" s="2"/>
    </row>
    <row r="760" spans="2:3">
      <c r="B760" s="1"/>
      <c r="C760" s="2"/>
    </row>
    <row r="761" spans="2:3">
      <c r="B761" s="1"/>
      <c r="C761" s="2"/>
    </row>
    <row r="762" spans="2:3">
      <c r="B762" s="1"/>
      <c r="C762" s="2"/>
    </row>
    <row r="763" spans="2:3">
      <c r="B763" s="1"/>
      <c r="C763" s="2"/>
    </row>
    <row r="764" spans="2:3">
      <c r="B764" s="1"/>
      <c r="C764" s="2"/>
    </row>
    <row r="765" spans="2:3">
      <c r="B765" s="1"/>
      <c r="C765" s="2"/>
    </row>
    <row r="766" spans="2:3">
      <c r="B766" s="1"/>
      <c r="C766" s="2"/>
    </row>
    <row r="767" spans="2:3">
      <c r="B767" s="1"/>
      <c r="C767" s="2"/>
    </row>
    <row r="768" spans="2:3">
      <c r="B768" s="1"/>
      <c r="C768" s="2"/>
    </row>
    <row r="769" spans="2:3">
      <c r="B769" s="1"/>
      <c r="C769" s="2"/>
    </row>
    <row r="770" spans="2:3">
      <c r="B770" s="1"/>
      <c r="C770" s="2"/>
    </row>
    <row r="771" spans="2:3">
      <c r="B771" s="1"/>
      <c r="C771" s="2"/>
    </row>
    <row r="772" spans="2:3">
      <c r="B772" s="1"/>
      <c r="C772" s="2"/>
    </row>
    <row r="773" spans="2:3">
      <c r="B773" s="1"/>
      <c r="C773" s="2"/>
    </row>
    <row r="774" spans="2:3">
      <c r="B774" s="1"/>
      <c r="C774" s="2"/>
    </row>
    <row r="775" spans="2:3">
      <c r="B775" s="1"/>
      <c r="C775" s="2"/>
    </row>
    <row r="776" spans="2:3">
      <c r="B776" s="1"/>
      <c r="C776" s="2"/>
    </row>
    <row r="777" spans="2:3">
      <c r="B777" s="1"/>
      <c r="C777" s="2"/>
    </row>
    <row r="778" spans="2:3">
      <c r="B778" s="1"/>
      <c r="C778" s="2"/>
    </row>
    <row r="779" spans="2:3">
      <c r="B779" s="1"/>
      <c r="C779" s="2"/>
    </row>
    <row r="780" spans="2:3">
      <c r="B780" s="1"/>
      <c r="C780" s="2"/>
    </row>
    <row r="781" spans="2:3">
      <c r="B781" s="1"/>
      <c r="C781" s="2"/>
    </row>
    <row r="782" spans="2:3">
      <c r="B782" s="1"/>
      <c r="C782" s="2"/>
    </row>
    <row r="783" spans="2:3">
      <c r="B783" s="1"/>
      <c r="C783" s="2"/>
    </row>
    <row r="784" spans="2:3">
      <c r="B784" s="1"/>
      <c r="C784" s="2"/>
    </row>
    <row r="785" spans="2:3">
      <c r="B785" s="1"/>
      <c r="C785" s="2"/>
    </row>
    <row r="786" spans="2:3">
      <c r="B786" s="1"/>
      <c r="C786" s="2"/>
    </row>
    <row r="787" spans="2:3">
      <c r="B787" s="1"/>
      <c r="C787" s="2"/>
    </row>
    <row r="788" spans="2:3">
      <c r="B788" s="1"/>
      <c r="C788" s="2"/>
    </row>
    <row r="789" spans="2:3">
      <c r="B789" s="1"/>
      <c r="C789" s="2"/>
    </row>
    <row r="790" spans="2:3">
      <c r="B790" s="1"/>
      <c r="C790" s="2"/>
    </row>
    <row r="791" spans="2:3">
      <c r="B791" s="1"/>
      <c r="C791" s="2"/>
    </row>
    <row r="792" spans="2:3">
      <c r="B792" s="1"/>
      <c r="C792" s="2"/>
    </row>
    <row r="793" spans="2:3">
      <c r="B793" s="1"/>
      <c r="C793" s="2"/>
    </row>
    <row r="794" spans="2:3">
      <c r="B794" s="1"/>
      <c r="C794" s="2"/>
    </row>
    <row r="795" spans="2:3">
      <c r="B795" s="1"/>
      <c r="C795" s="2"/>
    </row>
    <row r="796" spans="2:3">
      <c r="B796" s="1"/>
      <c r="C796" s="2"/>
    </row>
    <row r="797" spans="2:3">
      <c r="B797" s="1"/>
      <c r="C797" s="2"/>
    </row>
    <row r="798" spans="2:3">
      <c r="B798" s="1"/>
      <c r="C798" s="2"/>
    </row>
    <row r="799" spans="2:3">
      <c r="B799" s="1"/>
      <c r="C799" s="2"/>
    </row>
    <row r="800" spans="2:3">
      <c r="B800" s="1"/>
      <c r="C800" s="2"/>
    </row>
    <row r="801" spans="2:3">
      <c r="B801" s="1"/>
      <c r="C801" s="2"/>
    </row>
    <row r="802" spans="2:3">
      <c r="B802" s="1"/>
      <c r="C802" s="2"/>
    </row>
    <row r="803" spans="2:3">
      <c r="B803" s="1"/>
      <c r="C803" s="2"/>
    </row>
    <row r="804" spans="2:3">
      <c r="B804" s="1"/>
      <c r="C804" s="2"/>
    </row>
    <row r="805" spans="2:3">
      <c r="B805" s="1"/>
      <c r="C805" s="2"/>
    </row>
    <row r="806" spans="2:3">
      <c r="B806" s="1"/>
      <c r="C806" s="2"/>
    </row>
    <row r="807" spans="2:3">
      <c r="B807" s="1"/>
      <c r="C807" s="2"/>
    </row>
    <row r="808" spans="2:3">
      <c r="B808" s="1"/>
      <c r="C808" s="2"/>
    </row>
    <row r="809" spans="2:3">
      <c r="B809" s="1"/>
      <c r="C809" s="2"/>
    </row>
    <row r="810" spans="2:3">
      <c r="B810" s="1"/>
      <c r="C810" s="2"/>
    </row>
    <row r="811" spans="2:3">
      <c r="B811" s="1"/>
      <c r="C811" s="2"/>
    </row>
    <row r="812" spans="2:3">
      <c r="B812" s="1"/>
      <c r="C812" s="2"/>
    </row>
    <row r="813" spans="2:3">
      <c r="B813" s="1"/>
      <c r="C813" s="2"/>
    </row>
    <row r="814" spans="2:3">
      <c r="B814" s="1"/>
      <c r="C814" s="2"/>
    </row>
    <row r="815" spans="2:3">
      <c r="B815" s="1"/>
      <c r="C815" s="2"/>
    </row>
    <row r="816" spans="2:3">
      <c r="B816" s="1"/>
      <c r="C816" s="2"/>
    </row>
    <row r="817" spans="2:3">
      <c r="B817" s="1"/>
      <c r="C817" s="2"/>
    </row>
    <row r="818" spans="2:3">
      <c r="B818" s="1"/>
      <c r="C818" s="2"/>
    </row>
    <row r="819" spans="2:3">
      <c r="B819" s="1"/>
      <c r="C819" s="2"/>
    </row>
    <row r="820" spans="2:3">
      <c r="B820" s="1"/>
      <c r="C820" s="2"/>
    </row>
    <row r="821" spans="2:3">
      <c r="B821" s="1"/>
      <c r="C821" s="2"/>
    </row>
    <row r="822" spans="2:3">
      <c r="B822" s="1"/>
      <c r="C822" s="2"/>
    </row>
    <row r="823" spans="2:3">
      <c r="B823" s="1"/>
      <c r="C823" s="2"/>
    </row>
    <row r="824" spans="2:3">
      <c r="B824" s="1"/>
      <c r="C824" s="2"/>
    </row>
    <row r="825" spans="2:3">
      <c r="B825" s="1"/>
      <c r="C825" s="2"/>
    </row>
    <row r="826" spans="2:3">
      <c r="B826" s="1"/>
      <c r="C826" s="2"/>
    </row>
    <row r="827" spans="2:3">
      <c r="B827" s="1"/>
      <c r="C827" s="2"/>
    </row>
    <row r="828" spans="2:3">
      <c r="B828" s="1"/>
      <c r="C828" s="2"/>
    </row>
    <row r="829" spans="2:3">
      <c r="B829" s="1"/>
      <c r="C829" s="2"/>
    </row>
    <row r="830" spans="2:3">
      <c r="B830" s="1"/>
      <c r="C830" s="2"/>
    </row>
    <row r="831" spans="2:3">
      <c r="B831" s="1"/>
      <c r="C831" s="2"/>
    </row>
    <row r="832" spans="2:3">
      <c r="B832" s="1"/>
      <c r="C832" s="2"/>
    </row>
    <row r="833" spans="2:3">
      <c r="B833" s="1"/>
      <c r="C833" s="2"/>
    </row>
    <row r="834" spans="2:3">
      <c r="B834" s="1"/>
      <c r="C834" s="2"/>
    </row>
    <row r="835" spans="2:3">
      <c r="B835" s="1"/>
      <c r="C835" s="2"/>
    </row>
    <row r="836" spans="2:3">
      <c r="B836" s="1"/>
      <c r="C836" s="2"/>
    </row>
    <row r="837" spans="2:3">
      <c r="B837" s="1"/>
      <c r="C837" s="2"/>
    </row>
    <row r="838" spans="2:3">
      <c r="B838" s="1"/>
      <c r="C838" s="2"/>
    </row>
    <row r="839" spans="2:3">
      <c r="B839" s="1"/>
      <c r="C839" s="2"/>
    </row>
    <row r="840" spans="2:3">
      <c r="B840" s="1"/>
      <c r="C840" s="2"/>
    </row>
    <row r="841" spans="2:3">
      <c r="B841" s="1"/>
      <c r="C841" s="2"/>
    </row>
    <row r="842" spans="2:3">
      <c r="B842" s="1"/>
      <c r="C842" s="2"/>
    </row>
    <row r="843" spans="2:3">
      <c r="B843" s="1"/>
      <c r="C843" s="2"/>
    </row>
    <row r="844" spans="2:3">
      <c r="B844" s="1"/>
      <c r="C844" s="2"/>
    </row>
    <row r="845" spans="2:3">
      <c r="B845" s="1"/>
      <c r="C845" s="2"/>
    </row>
    <row r="846" spans="2:3">
      <c r="B846" s="1"/>
      <c r="C846" s="2"/>
    </row>
    <row r="847" spans="2:3">
      <c r="B847" s="1"/>
      <c r="C847" s="2"/>
    </row>
    <row r="848" spans="2:3">
      <c r="B848" s="1"/>
      <c r="C848" s="2"/>
    </row>
    <row r="849" spans="2:3">
      <c r="B849" s="1"/>
      <c r="C849" s="2"/>
    </row>
    <row r="850" spans="2:3">
      <c r="B850" s="1"/>
      <c r="C850" s="2"/>
    </row>
    <row r="851" spans="2:3">
      <c r="B851" s="1"/>
      <c r="C851" s="2"/>
    </row>
    <row r="852" spans="2:3">
      <c r="B852" s="1"/>
      <c r="C852" s="2"/>
    </row>
    <row r="853" spans="2:3">
      <c r="B853" s="1"/>
      <c r="C853" s="2"/>
    </row>
    <row r="854" spans="2:3">
      <c r="B854" s="1"/>
      <c r="C854" s="2"/>
    </row>
    <row r="855" spans="2:3">
      <c r="B855" s="1"/>
      <c r="C855" s="2"/>
    </row>
    <row r="856" spans="2:3">
      <c r="B856" s="1"/>
      <c r="C856" s="2"/>
    </row>
    <row r="857" spans="2:3">
      <c r="B857" s="1"/>
      <c r="C857" s="2"/>
    </row>
    <row r="858" spans="2:3">
      <c r="B858" s="1"/>
      <c r="C858" s="2"/>
    </row>
    <row r="859" spans="2:3">
      <c r="B859" s="1"/>
      <c r="C859" s="2"/>
    </row>
    <row r="860" spans="2:3">
      <c r="B860" s="1"/>
      <c r="C860" s="2"/>
    </row>
    <row r="861" spans="2:3">
      <c r="B861" s="1"/>
      <c r="C861" s="2"/>
    </row>
    <row r="862" spans="2:3">
      <c r="B862" s="1"/>
      <c r="C862" s="2"/>
    </row>
    <row r="863" spans="2:3">
      <c r="B863" s="1"/>
      <c r="C863" s="2"/>
    </row>
    <row r="864" spans="2:3">
      <c r="B864" s="1"/>
      <c r="C864" s="2"/>
    </row>
    <row r="865" spans="2:3">
      <c r="B865" s="1"/>
      <c r="C865" s="2"/>
    </row>
    <row r="866" spans="2:3">
      <c r="B866" s="1"/>
      <c r="C866" s="2"/>
    </row>
    <row r="867" spans="2:3">
      <c r="B867" s="1"/>
      <c r="C867" s="2"/>
    </row>
    <row r="868" spans="2:3">
      <c r="B868" s="1"/>
      <c r="C868" s="2"/>
    </row>
    <row r="869" spans="2:3">
      <c r="B869" s="1"/>
      <c r="C869" s="2"/>
    </row>
    <row r="870" spans="2:3">
      <c r="B870" s="1"/>
      <c r="C870" s="2"/>
    </row>
    <row r="871" spans="2:3">
      <c r="B871" s="1"/>
      <c r="C871" s="2"/>
    </row>
    <row r="872" spans="2:3">
      <c r="B872" s="1"/>
      <c r="C872" s="2"/>
    </row>
    <row r="873" spans="2:3">
      <c r="B873" s="1"/>
      <c r="C873" s="2"/>
    </row>
    <row r="874" spans="2:3">
      <c r="B874" s="1"/>
      <c r="C874" s="2"/>
    </row>
    <row r="875" spans="2:3">
      <c r="B875" s="1"/>
      <c r="C875" s="2"/>
    </row>
    <row r="876" spans="2:3">
      <c r="B876" s="1"/>
      <c r="C876" s="2"/>
    </row>
    <row r="877" spans="2:3">
      <c r="B877" s="1"/>
      <c r="C877" s="2"/>
    </row>
    <row r="878" spans="2:3">
      <c r="B878" s="1"/>
      <c r="C878" s="2"/>
    </row>
    <row r="879" spans="2:3">
      <c r="B879" s="1"/>
      <c r="C879" s="2"/>
    </row>
    <row r="880" spans="2:3">
      <c r="B880" s="1"/>
      <c r="C880" s="2"/>
    </row>
    <row r="881" spans="2:3">
      <c r="B881" s="1"/>
      <c r="C881" s="2"/>
    </row>
    <row r="882" spans="2:3">
      <c r="B882" s="1"/>
      <c r="C882" s="2"/>
    </row>
    <row r="883" spans="2:3">
      <c r="B883" s="1"/>
      <c r="C883" s="2"/>
    </row>
    <row r="884" spans="2:3">
      <c r="B884" s="1"/>
      <c r="C884" s="2"/>
    </row>
    <row r="885" spans="2:3">
      <c r="B885" s="1"/>
      <c r="C885" s="2"/>
    </row>
    <row r="886" spans="2:3">
      <c r="B886" s="1"/>
      <c r="C886" s="2"/>
    </row>
    <row r="887" spans="2:3">
      <c r="B887" s="1"/>
      <c r="C887" s="2"/>
    </row>
    <row r="888" spans="2:3">
      <c r="B888" s="1"/>
      <c r="C888" s="2"/>
    </row>
    <row r="889" spans="2:3">
      <c r="B889" s="1"/>
      <c r="C889" s="2"/>
    </row>
    <row r="890" spans="2:3">
      <c r="B890" s="1"/>
      <c r="C890" s="2"/>
    </row>
    <row r="891" spans="2:3">
      <c r="B891" s="1"/>
      <c r="C891" s="2"/>
    </row>
    <row r="892" spans="2:3">
      <c r="B892" s="1"/>
      <c r="C892" s="2"/>
    </row>
    <row r="893" spans="2:3">
      <c r="B893" s="1"/>
      <c r="C893" s="2"/>
    </row>
    <row r="894" spans="2:3">
      <c r="B894" s="1"/>
      <c r="C894" s="2"/>
    </row>
    <row r="895" spans="2:3">
      <c r="B895" s="1"/>
      <c r="C895" s="2"/>
    </row>
    <row r="896" spans="2:3">
      <c r="B896" s="1"/>
      <c r="C896" s="2"/>
    </row>
    <row r="897" spans="2:3">
      <c r="B897" s="1"/>
      <c r="C897" s="2"/>
    </row>
    <row r="898" spans="2:3">
      <c r="B898" s="1"/>
      <c r="C898" s="2"/>
    </row>
    <row r="899" spans="2:3">
      <c r="B899" s="1"/>
      <c r="C899" s="2"/>
    </row>
    <row r="900" spans="2:3">
      <c r="B900" s="1"/>
      <c r="C900" s="2"/>
    </row>
    <row r="901" spans="2:3">
      <c r="B901" s="1"/>
      <c r="C901" s="2"/>
    </row>
    <row r="902" spans="2:3">
      <c r="B902" s="1"/>
      <c r="C902" s="2"/>
    </row>
    <row r="903" spans="2:3">
      <c r="B903" s="1"/>
      <c r="C903" s="2"/>
    </row>
    <row r="904" spans="2:3">
      <c r="B904" s="1"/>
      <c r="C904" s="2"/>
    </row>
    <row r="905" spans="2:3">
      <c r="B905" s="1"/>
      <c r="C905" s="2"/>
    </row>
    <row r="906" spans="2:3">
      <c r="B906" s="1"/>
      <c r="C906" s="2"/>
    </row>
    <row r="907" spans="2:3">
      <c r="B907" s="1"/>
      <c r="C907" s="2"/>
    </row>
    <row r="908" spans="2:3">
      <c r="B908" s="1"/>
      <c r="C908" s="2"/>
    </row>
    <row r="909" spans="2:3">
      <c r="B909" s="1"/>
      <c r="C909" s="2"/>
    </row>
    <row r="910" spans="2:3">
      <c r="B910" s="1"/>
      <c r="C910" s="2"/>
    </row>
    <row r="911" spans="2:3">
      <c r="B911" s="1"/>
      <c r="C911" s="2"/>
    </row>
    <row r="912" spans="2:3">
      <c r="B912" s="1"/>
      <c r="C912" s="2"/>
    </row>
    <row r="913" spans="2:3">
      <c r="B913" s="1"/>
      <c r="C913" s="2"/>
    </row>
    <row r="914" spans="2:3">
      <c r="B914" s="1"/>
      <c r="C914" s="2"/>
    </row>
    <row r="915" spans="2:3">
      <c r="B915" s="1"/>
      <c r="C915" s="2"/>
    </row>
    <row r="916" spans="2:3">
      <c r="B916" s="1"/>
      <c r="C916" s="2"/>
    </row>
    <row r="917" spans="2:3">
      <c r="B917" s="1"/>
      <c r="C917" s="2"/>
    </row>
    <row r="918" spans="2:3">
      <c r="B918" s="1"/>
      <c r="C918" s="2"/>
    </row>
    <row r="919" spans="2:3">
      <c r="B919" s="1"/>
      <c r="C919" s="2"/>
    </row>
    <row r="920" spans="2:3">
      <c r="B920" s="1"/>
      <c r="C920" s="2"/>
    </row>
    <row r="921" spans="2:3">
      <c r="B921" s="1"/>
      <c r="C921" s="2"/>
    </row>
    <row r="922" spans="2:3">
      <c r="B922" s="1"/>
      <c r="C922" s="2"/>
    </row>
    <row r="923" spans="2:3">
      <c r="B923" s="1"/>
      <c r="C923" s="2"/>
    </row>
    <row r="924" spans="2:3">
      <c r="B924" s="1"/>
      <c r="C924" s="2"/>
    </row>
    <row r="925" spans="2:3">
      <c r="B925" s="1"/>
      <c r="C925" s="2"/>
    </row>
    <row r="926" spans="2:3">
      <c r="B926" s="1"/>
      <c r="C926" s="2"/>
    </row>
    <row r="927" spans="2:3">
      <c r="B927" s="1"/>
      <c r="C927" s="2"/>
    </row>
    <row r="928" spans="2:3">
      <c r="B928" s="1"/>
      <c r="C928" s="2"/>
    </row>
    <row r="929" spans="2:3">
      <c r="B929" s="1"/>
      <c r="C929" s="2"/>
    </row>
    <row r="930" spans="2:3">
      <c r="B930" s="1"/>
      <c r="C930" s="2"/>
    </row>
    <row r="931" spans="2:3">
      <c r="B931" s="1"/>
      <c r="C931" s="2"/>
    </row>
    <row r="932" spans="2:3">
      <c r="B932" s="1"/>
      <c r="C932" s="2"/>
    </row>
    <row r="933" spans="2:3">
      <c r="B933" s="1"/>
      <c r="C933" s="2"/>
    </row>
    <row r="934" spans="2:3">
      <c r="B934" s="1"/>
      <c r="C934" s="2"/>
    </row>
    <row r="935" spans="2:3">
      <c r="B935" s="1"/>
      <c r="C935" s="2"/>
    </row>
    <row r="936" spans="2:3">
      <c r="B936" s="1"/>
      <c r="C936" s="2"/>
    </row>
    <row r="937" spans="2:3">
      <c r="B937" s="1"/>
      <c r="C937" s="2"/>
    </row>
    <row r="938" spans="2:3">
      <c r="B938" s="1"/>
      <c r="C938" s="2"/>
    </row>
    <row r="939" spans="2:3">
      <c r="B939" s="1"/>
      <c r="C939" s="2"/>
    </row>
    <row r="940" spans="2:3">
      <c r="B940" s="1"/>
      <c r="C940" s="2"/>
    </row>
    <row r="941" spans="2:3">
      <c r="B941" s="1"/>
      <c r="C941" s="2"/>
    </row>
    <row r="942" spans="2:3">
      <c r="B942" s="1"/>
      <c r="C942" s="2"/>
    </row>
    <row r="943" spans="2:3">
      <c r="B943" s="1"/>
      <c r="C943" s="2"/>
    </row>
    <row r="944" spans="2:3">
      <c r="B944" s="1"/>
      <c r="C944" s="2"/>
    </row>
    <row r="945" spans="2:3">
      <c r="B945" s="1"/>
      <c r="C945" s="2"/>
    </row>
    <row r="946" spans="2:3">
      <c r="B946" s="1"/>
      <c r="C946" s="2"/>
    </row>
    <row r="947" spans="2:3">
      <c r="B947" s="1"/>
      <c r="C947" s="2"/>
    </row>
    <row r="948" spans="2:3">
      <c r="B948" s="1"/>
      <c r="C948" s="2"/>
    </row>
    <row r="949" spans="2:3">
      <c r="B949" s="1"/>
      <c r="C949" s="2"/>
    </row>
    <row r="950" spans="2:3">
      <c r="B950" s="1"/>
      <c r="C950" s="2"/>
    </row>
    <row r="951" spans="2:3">
      <c r="B951" s="1"/>
      <c r="C951" s="2"/>
    </row>
    <row r="952" spans="2:3">
      <c r="B952" s="1"/>
      <c r="C952" s="2"/>
    </row>
    <row r="953" spans="2:3">
      <c r="B953" s="1"/>
      <c r="C953" s="2"/>
    </row>
    <row r="954" spans="2:3">
      <c r="B954" s="1"/>
      <c r="C954" s="2"/>
    </row>
    <row r="955" spans="2:3">
      <c r="B955" s="1"/>
      <c r="C955" s="2"/>
    </row>
    <row r="956" spans="2:3">
      <c r="B956" s="1"/>
      <c r="C956" s="2"/>
    </row>
    <row r="957" spans="2:3">
      <c r="B957" s="1"/>
      <c r="C957" s="2"/>
    </row>
    <row r="958" spans="2:3">
      <c r="B958" s="1"/>
      <c r="C958" s="2"/>
    </row>
    <row r="959" spans="2:3">
      <c r="B959" s="1"/>
      <c r="C959" s="2"/>
    </row>
    <row r="960" spans="2:3">
      <c r="B960" s="1"/>
      <c r="C960" s="2"/>
    </row>
    <row r="961" spans="2:3">
      <c r="B961" s="1"/>
      <c r="C961" s="2"/>
    </row>
    <row r="962" spans="2:3">
      <c r="B962" s="1"/>
      <c r="C962" s="2"/>
    </row>
    <row r="963" spans="2:3">
      <c r="B963" s="1"/>
      <c r="C963" s="2"/>
    </row>
    <row r="964" spans="2:3">
      <c r="B964" s="1"/>
      <c r="C964" s="2"/>
    </row>
    <row r="965" spans="2:3">
      <c r="B965" s="1"/>
      <c r="C965" s="2"/>
    </row>
    <row r="966" spans="2:3">
      <c r="B966" s="1"/>
      <c r="C966" s="2"/>
    </row>
    <row r="967" spans="2:3">
      <c r="B967" s="1"/>
      <c r="C967" s="2"/>
    </row>
    <row r="968" spans="2:3">
      <c r="B968" s="1"/>
      <c r="C968" s="2"/>
    </row>
    <row r="969" spans="2:3">
      <c r="B969" s="1"/>
      <c r="C969" s="2"/>
    </row>
    <row r="970" spans="2:3">
      <c r="B970" s="1"/>
      <c r="C970" s="2"/>
    </row>
    <row r="971" spans="2:3">
      <c r="B971" s="1"/>
      <c r="C971" s="2"/>
    </row>
    <row r="972" spans="2:3">
      <c r="B972" s="1"/>
      <c r="C972" s="2"/>
    </row>
    <row r="973" spans="2:3">
      <c r="B973" s="1"/>
      <c r="C973" s="2"/>
    </row>
    <row r="974" spans="2:3">
      <c r="B974" s="1"/>
      <c r="C974" s="2"/>
    </row>
    <row r="975" spans="2:3">
      <c r="B975" s="1"/>
      <c r="C975" s="2"/>
    </row>
    <row r="976" spans="2:3">
      <c r="B976" s="1"/>
      <c r="C976" s="2"/>
    </row>
    <row r="977" spans="2:3">
      <c r="B977" s="1"/>
      <c r="C977" s="2"/>
    </row>
    <row r="978" spans="2:3">
      <c r="B978" s="1"/>
      <c r="C978" s="2"/>
    </row>
    <row r="979" spans="2:3">
      <c r="B979" s="1"/>
      <c r="C979" s="2"/>
    </row>
    <row r="980" spans="2:3">
      <c r="B980" s="1"/>
      <c r="C980" s="2"/>
    </row>
    <row r="981" spans="2:3">
      <c r="B981" s="1"/>
      <c r="C981" s="2"/>
    </row>
    <row r="982" spans="2:3">
      <c r="B982" s="1"/>
      <c r="C982" s="2"/>
    </row>
    <row r="983" spans="2:3">
      <c r="B983" s="1"/>
      <c r="C983" s="2"/>
    </row>
    <row r="984" spans="2:3">
      <c r="B984" s="1"/>
      <c r="C984" s="2"/>
    </row>
    <row r="985" spans="2:3">
      <c r="B985" s="1"/>
      <c r="C985" s="2"/>
    </row>
    <row r="986" spans="2:3">
      <c r="B986" s="1"/>
      <c r="C986" s="2"/>
    </row>
    <row r="987" spans="2:3">
      <c r="B987" s="1"/>
      <c r="C987" s="2"/>
    </row>
    <row r="988" spans="2:3">
      <c r="B988" s="1"/>
      <c r="C988" s="2"/>
    </row>
    <row r="989" spans="2:3">
      <c r="B989" s="1"/>
      <c r="C989" s="2"/>
    </row>
    <row r="990" spans="2:3">
      <c r="B990" s="1"/>
      <c r="C990" s="2"/>
    </row>
    <row r="991" spans="2:3">
      <c r="B991" s="1"/>
      <c r="C991" s="2"/>
    </row>
    <row r="992" spans="2:3">
      <c r="B992" s="1"/>
      <c r="C992" s="2"/>
    </row>
    <row r="993" spans="2:3">
      <c r="B993" s="1"/>
      <c r="C993" s="2"/>
    </row>
    <row r="994" spans="2:3">
      <c r="B994" s="1"/>
      <c r="C994" s="2"/>
    </row>
    <row r="995" spans="2:3">
      <c r="B995" s="1"/>
      <c r="C995" s="2"/>
    </row>
    <row r="996" spans="2:3">
      <c r="B996" s="1"/>
      <c r="C996" s="2"/>
    </row>
    <row r="997" spans="2:3">
      <c r="B997" s="1"/>
      <c r="C997" s="2"/>
    </row>
    <row r="998" spans="2:3">
      <c r="B998" s="1"/>
      <c r="C998" s="2"/>
    </row>
    <row r="999" spans="2:3">
      <c r="B999" s="1"/>
      <c r="C999" s="2"/>
    </row>
    <row r="1000" spans="2:3">
      <c r="B1000" s="1"/>
      <c r="C1000" s="2"/>
    </row>
    <row r="1001" spans="2:3">
      <c r="B1001" s="1"/>
      <c r="C1001" s="2"/>
    </row>
    <row r="1002" spans="2:3">
      <c r="B1002" s="1"/>
      <c r="C1002" s="2"/>
    </row>
    <row r="1003" spans="2:3">
      <c r="B1003" s="1"/>
      <c r="C1003" s="2"/>
    </row>
    <row r="1004" spans="2:3">
      <c r="B1004" s="1"/>
      <c r="C1004" s="2"/>
    </row>
    <row r="1005" spans="2:3">
      <c r="B1005" s="1"/>
      <c r="C1005" s="2"/>
    </row>
    <row r="1006" spans="2:3">
      <c r="B1006" s="1"/>
      <c r="C1006" s="2"/>
    </row>
    <row r="1007" spans="2:3">
      <c r="B1007" s="1"/>
      <c r="C1007" s="2"/>
    </row>
    <row r="1008" spans="2:3">
      <c r="B1008" s="1"/>
      <c r="C1008" s="2"/>
    </row>
    <row r="1009" spans="2:3">
      <c r="B1009" s="1"/>
      <c r="C1009" s="2"/>
    </row>
    <row r="1010" spans="2:3">
      <c r="B1010" s="1"/>
      <c r="C1010" s="2"/>
    </row>
    <row r="1011" spans="2:3">
      <c r="B1011" s="1"/>
      <c r="C1011" s="2"/>
    </row>
    <row r="1012" spans="2:3">
      <c r="B1012" s="1"/>
      <c r="C1012" s="2"/>
    </row>
    <row r="1013" spans="2:3">
      <c r="B1013" s="1"/>
      <c r="C1013" s="2"/>
    </row>
    <row r="1014" spans="2:3">
      <c r="B1014" s="1"/>
      <c r="C1014" s="2"/>
    </row>
    <row r="1015" spans="2:3">
      <c r="B1015" s="1"/>
      <c r="C1015" s="2"/>
    </row>
    <row r="1016" spans="2:3">
      <c r="B1016" s="1"/>
      <c r="C1016" s="2"/>
    </row>
    <row r="1017" spans="2:3">
      <c r="B1017" s="1"/>
      <c r="C1017" s="2"/>
    </row>
    <row r="1018" spans="2:3">
      <c r="B1018" s="1"/>
      <c r="C1018" s="2"/>
    </row>
    <row r="1019" spans="2:3">
      <c r="B1019" s="1"/>
      <c r="C1019" s="2"/>
    </row>
    <row r="1020" spans="2:3">
      <c r="B1020" s="1"/>
      <c r="C1020" s="2"/>
    </row>
    <row r="1021" spans="2:3">
      <c r="B1021" s="1"/>
      <c r="C1021" s="2"/>
    </row>
    <row r="1022" spans="2:3">
      <c r="B1022" s="1"/>
      <c r="C1022" s="2"/>
    </row>
    <row r="1023" spans="2:3">
      <c r="B1023" s="1"/>
      <c r="C1023" s="2"/>
    </row>
    <row r="1024" spans="2:3">
      <c r="B1024" s="1"/>
      <c r="C1024" s="2"/>
    </row>
    <row r="1025" spans="2:3">
      <c r="B1025" s="1"/>
      <c r="C1025" s="2"/>
    </row>
    <row r="1026" spans="2:3">
      <c r="B1026" s="1"/>
      <c r="C1026" s="2"/>
    </row>
    <row r="1027" spans="2:3">
      <c r="B1027" s="1"/>
      <c r="C1027" s="2"/>
    </row>
    <row r="1028" spans="2:3">
      <c r="B1028" s="1"/>
      <c r="C1028" s="2"/>
    </row>
    <row r="1029" spans="2:3">
      <c r="B1029" s="1"/>
      <c r="C1029" s="2"/>
    </row>
    <row r="1030" spans="2:3">
      <c r="B1030" s="1"/>
      <c r="C1030" s="2"/>
    </row>
    <row r="1031" spans="2:3">
      <c r="B1031" s="1"/>
      <c r="C1031" s="2"/>
    </row>
    <row r="1032" spans="2:3">
      <c r="B1032" s="1"/>
      <c r="C1032" s="2"/>
    </row>
    <row r="1033" spans="2:3">
      <c r="B1033" s="1"/>
      <c r="C1033" s="2"/>
    </row>
    <row r="1034" spans="2:3">
      <c r="B1034" s="1"/>
      <c r="C1034" s="2"/>
    </row>
    <row r="1035" spans="2:3">
      <c r="B1035" s="1"/>
      <c r="C1035" s="2"/>
    </row>
    <row r="1036" spans="2:3">
      <c r="B1036" s="1"/>
      <c r="C1036" s="2"/>
    </row>
    <row r="1037" spans="2:3">
      <c r="B1037" s="1"/>
      <c r="C1037" s="2"/>
    </row>
    <row r="1038" spans="2:3">
      <c r="B1038" s="1"/>
      <c r="C1038" s="2"/>
    </row>
    <row r="1039" spans="2:3">
      <c r="B1039" s="1"/>
      <c r="C1039" s="2"/>
    </row>
    <row r="1040" spans="2:3">
      <c r="B1040" s="1"/>
      <c r="C1040" s="2"/>
    </row>
    <row r="1041" spans="2:3">
      <c r="B1041" s="1"/>
      <c r="C1041" s="2"/>
    </row>
    <row r="1042" spans="2:3">
      <c r="B1042" s="1"/>
      <c r="C1042" s="2"/>
    </row>
    <row r="1043" spans="2:3">
      <c r="B1043" s="1"/>
      <c r="C1043" s="2"/>
    </row>
    <row r="1044" spans="2:3">
      <c r="B1044" s="1"/>
      <c r="C1044" s="2"/>
    </row>
    <row r="1045" spans="2:3">
      <c r="B1045" s="1"/>
      <c r="C1045" s="2"/>
    </row>
    <row r="1046" spans="2:3">
      <c r="B1046" s="1"/>
      <c r="C1046" s="2"/>
    </row>
    <row r="1047" spans="2:3">
      <c r="B1047" s="1"/>
      <c r="C1047" s="2"/>
    </row>
    <row r="1048" spans="2:3">
      <c r="B1048" s="1"/>
      <c r="C1048" s="2"/>
    </row>
    <row r="1049" spans="2:3">
      <c r="B1049" s="1"/>
      <c r="C1049" s="2"/>
    </row>
    <row r="1050" spans="2:3">
      <c r="B1050" s="1"/>
      <c r="C1050" s="2"/>
    </row>
    <row r="1051" spans="2:3">
      <c r="B1051" s="1"/>
      <c r="C1051" s="2"/>
    </row>
    <row r="1052" spans="2:3">
      <c r="B1052" s="1"/>
      <c r="C1052" s="2"/>
    </row>
    <row r="1053" spans="2:3">
      <c r="B1053" s="1"/>
      <c r="C1053" s="2"/>
    </row>
    <row r="1054" spans="2:3">
      <c r="B1054" s="1"/>
      <c r="C1054" s="2"/>
    </row>
    <row r="1055" spans="2:3">
      <c r="B1055" s="1"/>
      <c r="C1055" s="2"/>
    </row>
    <row r="1056" spans="2:3">
      <c r="B1056" s="1"/>
      <c r="C1056" s="2"/>
    </row>
    <row r="1057" spans="2:3">
      <c r="B1057" s="1"/>
      <c r="C1057" s="2"/>
    </row>
    <row r="1058" spans="2:3">
      <c r="B1058" s="1"/>
      <c r="C1058" s="2"/>
    </row>
    <row r="1059" spans="2:3">
      <c r="B1059" s="1"/>
      <c r="C1059" s="2"/>
    </row>
    <row r="1060" spans="2:3">
      <c r="B1060" s="1"/>
      <c r="C1060" s="2"/>
    </row>
    <row r="1061" spans="2:3">
      <c r="B1061" s="1"/>
      <c r="C1061" s="2"/>
    </row>
    <row r="1062" spans="2:3">
      <c r="B1062" s="1"/>
      <c r="C1062" s="2"/>
    </row>
    <row r="1063" spans="2:3">
      <c r="B1063" s="1"/>
      <c r="C1063" s="2"/>
    </row>
    <row r="1064" spans="2:3">
      <c r="B1064" s="1"/>
      <c r="C1064" s="2"/>
    </row>
    <row r="1065" spans="2:3">
      <c r="B1065" s="1"/>
      <c r="C1065" s="2"/>
    </row>
    <row r="1066" spans="2:3">
      <c r="B1066" s="1"/>
      <c r="C1066" s="2"/>
    </row>
    <row r="1067" spans="2:3">
      <c r="B1067" s="1"/>
      <c r="C1067" s="2"/>
    </row>
    <row r="1068" spans="2:3">
      <c r="B1068" s="1"/>
      <c r="C1068" s="2"/>
    </row>
    <row r="1069" spans="2:3">
      <c r="B1069" s="1"/>
      <c r="C1069" s="2"/>
    </row>
    <row r="1070" spans="2:3">
      <c r="B1070" s="1"/>
      <c r="C1070" s="2"/>
    </row>
    <row r="1071" spans="2:3">
      <c r="B1071" s="1"/>
      <c r="C1071" s="2"/>
    </row>
    <row r="1072" spans="2:3">
      <c r="B1072" s="1"/>
      <c r="C1072" s="2"/>
    </row>
    <row r="1073" spans="2:3">
      <c r="B1073" s="1"/>
      <c r="C1073" s="2"/>
    </row>
    <row r="1074" spans="2:3">
      <c r="B1074" s="1"/>
      <c r="C1074" s="2"/>
    </row>
    <row r="1075" spans="2:3">
      <c r="B1075" s="1"/>
      <c r="C1075" s="2"/>
    </row>
    <row r="1076" spans="2:3">
      <c r="B1076" s="1"/>
      <c r="C1076" s="2"/>
    </row>
    <row r="1077" spans="2:3">
      <c r="B1077" s="1"/>
      <c r="C1077" s="2"/>
    </row>
    <row r="1078" spans="2:3">
      <c r="B1078" s="1"/>
      <c r="C1078" s="2"/>
    </row>
    <row r="1079" spans="2:3">
      <c r="B1079" s="1"/>
      <c r="C1079" s="2"/>
    </row>
    <row r="1080" spans="2:3">
      <c r="B1080" s="1"/>
      <c r="C1080" s="2"/>
    </row>
    <row r="1081" spans="2:3">
      <c r="B1081" s="1"/>
      <c r="C1081" s="2"/>
    </row>
    <row r="1082" spans="2:3">
      <c r="B1082" s="1"/>
      <c r="C1082" s="2"/>
    </row>
    <row r="1083" spans="2:3">
      <c r="B1083" s="1"/>
      <c r="C1083" s="2"/>
    </row>
    <row r="1084" spans="2:3">
      <c r="B1084" s="1"/>
      <c r="C1084" s="2"/>
    </row>
    <row r="1085" spans="2:3">
      <c r="B1085" s="1"/>
      <c r="C1085" s="2"/>
    </row>
    <row r="1086" spans="2:3">
      <c r="B1086" s="1"/>
      <c r="C1086" s="2"/>
    </row>
    <row r="1087" spans="2:3">
      <c r="B1087" s="1"/>
      <c r="C1087" s="2"/>
    </row>
    <row r="1088" spans="2:3">
      <c r="B1088" s="1"/>
      <c r="C1088" s="2"/>
    </row>
    <row r="1089" spans="2:3">
      <c r="B1089" s="1"/>
      <c r="C1089" s="2"/>
    </row>
    <row r="1090" spans="2:3">
      <c r="B1090" s="1"/>
      <c r="C1090" s="2"/>
    </row>
    <row r="1091" spans="2:3">
      <c r="B1091" s="1"/>
      <c r="C1091" s="2"/>
    </row>
    <row r="1092" spans="2:3">
      <c r="B1092" s="1"/>
      <c r="C1092" s="2"/>
    </row>
    <row r="1093" spans="2:3">
      <c r="B1093" s="1"/>
      <c r="C1093" s="2"/>
    </row>
    <row r="1094" spans="2:3">
      <c r="B1094" s="1"/>
      <c r="C1094" s="2"/>
    </row>
    <row r="1095" spans="2:3">
      <c r="B1095" s="1"/>
      <c r="C1095" s="2"/>
    </row>
    <row r="1096" spans="2:3">
      <c r="B1096" s="1"/>
      <c r="C1096" s="2"/>
    </row>
    <row r="1097" spans="2:3">
      <c r="B1097" s="1"/>
      <c r="C1097" s="2"/>
    </row>
    <row r="1098" spans="2:3">
      <c r="B1098" s="1"/>
      <c r="C1098" s="2"/>
    </row>
    <row r="1099" spans="2:3">
      <c r="B1099" s="1"/>
      <c r="C1099" s="2"/>
    </row>
    <row r="1100" spans="2:3">
      <c r="B1100" s="1"/>
      <c r="C1100" s="2"/>
    </row>
    <row r="1101" spans="2:3">
      <c r="B1101" s="1"/>
      <c r="C1101" s="2"/>
    </row>
    <row r="1102" spans="2:3">
      <c r="B1102" s="1"/>
      <c r="C1102" s="2"/>
    </row>
    <row r="1103" spans="2:3">
      <c r="B1103" s="1"/>
      <c r="C1103" s="2"/>
    </row>
    <row r="1104" spans="2:3">
      <c r="B1104" s="1"/>
      <c r="C1104" s="2"/>
    </row>
    <row r="1105" spans="2:3">
      <c r="B1105" s="1"/>
      <c r="C1105" s="2"/>
    </row>
    <row r="1106" spans="2:3">
      <c r="B1106" s="1"/>
      <c r="C1106" s="2"/>
    </row>
    <row r="1107" spans="2:3">
      <c r="B1107" s="1"/>
      <c r="C1107" s="2"/>
    </row>
    <row r="1108" spans="2:3">
      <c r="B1108" s="1"/>
      <c r="C1108" s="2"/>
    </row>
    <row r="1109" spans="2:3">
      <c r="B1109" s="1"/>
      <c r="C1109" s="2"/>
    </row>
    <row r="1110" spans="2:3">
      <c r="B1110" s="1"/>
      <c r="C1110" s="2"/>
    </row>
    <row r="1111" spans="2:3">
      <c r="B1111" s="1"/>
      <c r="C1111" s="2"/>
    </row>
    <row r="1112" spans="2:3">
      <c r="B1112" s="1"/>
      <c r="C1112" s="2"/>
    </row>
    <row r="1113" spans="2:3">
      <c r="B1113" s="1"/>
      <c r="C1113" s="2"/>
    </row>
    <row r="1114" spans="2:3">
      <c r="B1114" s="1"/>
      <c r="C1114" s="2"/>
    </row>
    <row r="1115" spans="2:3">
      <c r="B1115" s="1"/>
      <c r="C1115" s="2"/>
    </row>
    <row r="1116" spans="2:3">
      <c r="B1116" s="1"/>
      <c r="C1116" s="2"/>
    </row>
    <row r="1117" spans="2:3">
      <c r="B1117" s="1"/>
      <c r="C1117" s="2"/>
    </row>
    <row r="1118" spans="2:3">
      <c r="B1118" s="1"/>
      <c r="C1118" s="2"/>
    </row>
    <row r="1119" spans="2:3">
      <c r="B1119" s="1"/>
      <c r="C1119" s="2"/>
    </row>
    <row r="1120" spans="2:3">
      <c r="B1120" s="1"/>
      <c r="C1120" s="2"/>
    </row>
    <row r="1121" spans="2:3">
      <c r="B1121" s="1"/>
      <c r="C1121" s="2"/>
    </row>
    <row r="1122" spans="2:3">
      <c r="B1122" s="1"/>
      <c r="C1122" s="2"/>
    </row>
    <row r="1123" spans="2:3">
      <c r="B1123" s="1"/>
      <c r="C1123" s="2"/>
    </row>
    <row r="1124" spans="2:3">
      <c r="B1124" s="1"/>
      <c r="C1124" s="2"/>
    </row>
    <row r="1125" spans="2:3">
      <c r="B1125" s="1"/>
      <c r="C1125" s="2"/>
    </row>
    <row r="1126" spans="2:3">
      <c r="B1126" s="1"/>
      <c r="C1126" s="2"/>
    </row>
    <row r="1127" spans="2:3">
      <c r="B1127" s="1"/>
      <c r="C1127" s="2"/>
    </row>
    <row r="1128" spans="2:3">
      <c r="B1128" s="1"/>
      <c r="C1128" s="2"/>
    </row>
    <row r="1129" spans="2:3">
      <c r="B1129" s="1"/>
      <c r="C1129" s="2"/>
    </row>
    <row r="1130" spans="2:3">
      <c r="B1130" s="1"/>
      <c r="C1130" s="2"/>
    </row>
    <row r="1131" spans="2:3">
      <c r="B1131" s="1"/>
      <c r="C1131" s="2"/>
    </row>
    <row r="1132" spans="2:3">
      <c r="B1132" s="1"/>
      <c r="C1132" s="2"/>
    </row>
    <row r="1133" spans="2:3">
      <c r="B1133" s="1"/>
      <c r="C1133" s="2"/>
    </row>
    <row r="1134" spans="2:3">
      <c r="B1134" s="1"/>
      <c r="C1134" s="2"/>
    </row>
    <row r="1135" spans="2:3">
      <c r="B1135" s="1"/>
      <c r="C1135" s="2"/>
    </row>
    <row r="1136" spans="2:3">
      <c r="B1136" s="1"/>
      <c r="C1136" s="2"/>
    </row>
    <row r="1137" spans="2:3">
      <c r="B1137" s="1"/>
      <c r="C1137" s="2"/>
    </row>
    <row r="1138" spans="2:3">
      <c r="B1138" s="1"/>
      <c r="C1138" s="2"/>
    </row>
    <row r="1139" spans="2:3">
      <c r="B1139" s="1"/>
      <c r="C1139" s="2"/>
    </row>
    <row r="1140" spans="2:3">
      <c r="B1140" s="1"/>
      <c r="C1140" s="2"/>
    </row>
    <row r="1141" spans="2:3">
      <c r="B1141" s="1"/>
      <c r="C1141" s="2"/>
    </row>
    <row r="1142" spans="2:3">
      <c r="B1142" s="1"/>
      <c r="C1142" s="2"/>
    </row>
    <row r="1143" spans="2:3">
      <c r="B1143" s="1"/>
      <c r="C1143" s="2"/>
    </row>
    <row r="1144" spans="2:3">
      <c r="B1144" s="1"/>
      <c r="C1144" s="2"/>
    </row>
    <row r="1145" spans="2:3">
      <c r="B1145" s="1"/>
      <c r="C1145" s="2"/>
    </row>
    <row r="1146" spans="2:3">
      <c r="B1146" s="1"/>
      <c r="C1146" s="2"/>
    </row>
    <row r="1147" spans="2:3">
      <c r="B1147" s="1"/>
      <c r="C1147" s="2"/>
    </row>
    <row r="1148" spans="2:3">
      <c r="B1148" s="1"/>
      <c r="C1148" s="2"/>
    </row>
    <row r="1149" spans="2:3">
      <c r="B1149" s="1"/>
      <c r="C1149" s="2"/>
    </row>
    <row r="1150" spans="2:3">
      <c r="B1150" s="1"/>
      <c r="C1150" s="2"/>
    </row>
    <row r="1151" spans="2:3">
      <c r="B1151" s="1"/>
      <c r="C1151" s="2"/>
    </row>
    <row r="1152" spans="2:3">
      <c r="B1152" s="1"/>
      <c r="C1152" s="2"/>
    </row>
    <row r="1153" spans="2:3">
      <c r="B1153" s="1"/>
      <c r="C1153" s="2"/>
    </row>
    <row r="1154" spans="2:3">
      <c r="B1154" s="1"/>
      <c r="C1154" s="2"/>
    </row>
    <row r="1155" spans="2:3">
      <c r="B1155" s="1"/>
      <c r="C1155" s="2"/>
    </row>
    <row r="1156" spans="2:3">
      <c r="B1156" s="1"/>
      <c r="C1156" s="2"/>
    </row>
    <row r="1158" spans="2:3">
      <c r="C1158" s="2"/>
    </row>
    <row r="1159" spans="2:3">
      <c r="C1159" s="2"/>
    </row>
    <row r="1161" spans="2:3">
      <c r="C1161" s="2"/>
    </row>
    <row r="1162" spans="2:3">
      <c r="C1162" s="2"/>
    </row>
  </sheetData>
  <dataConsolidate/>
  <conditionalFormatting sqref="A1:A358">
    <cfRule type="containsText" dxfId="1" priority="1" operator="containsText" text="NO    ,&quot;Date      &quot;,&quot;Time      &quot;,&quot;  T1  &quot;,&quot;T1 Type&quot;,&quot;  T2  &quot;,&quot;T2 Type&quot;,&quot;  T3  &quot;,&quot;T3 Type&quot;,&quot;  T4  &quot;,&quot;T4 Type&quot;,&quot;T1-T2 &quot;,&quot;T3-T4 &quot;,&quot;Unit&quot;">
      <formula>NOT(ISERROR(SEARCH("NO    ,""Date      "",""Time      "",""  T1  "",""T1 Type"",""  T2  "",""T2 Type"",""  T3  "",""T3 Type"",""  T4  "",""T4 Type"",""T1-T2 "",""T3-T4 "",""Unit""",A1)))</formula>
    </cfRule>
  </conditionalFormatting>
  <pageMargins left="0.7" right="0.7" top="0.75" bottom="0.75" header="0.3" footer="0.3"/>
  <pageSetup paperSize="9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0" enableFormatConditionsCalculation="0"/>
  <dimension ref="A1:L247"/>
  <sheetViews>
    <sheetView topLeftCell="A8" workbookViewId="0">
      <selection activeCell="E2" sqref="E2"/>
    </sheetView>
  </sheetViews>
  <sheetFormatPr baseColWidth="10" defaultColWidth="8.83203125" defaultRowHeight="14" x14ac:dyDescent="0"/>
  <cols>
    <col min="1" max="1" width="4" customWidth="1"/>
    <col min="2" max="2" width="19.5" customWidth="1"/>
    <col min="3" max="3" width="12" bestFit="1" customWidth="1"/>
    <col min="4" max="4" width="8.5" customWidth="1"/>
    <col min="5" max="8" width="12" bestFit="1" customWidth="1"/>
  </cols>
  <sheetData>
    <row r="1" spans="1:12">
      <c r="A1" s="7" t="s">
        <v>49</v>
      </c>
      <c r="B1" s="7" t="s">
        <v>38</v>
      </c>
      <c r="C1" s="7" t="s">
        <v>39</v>
      </c>
      <c r="D1" s="7" t="s">
        <v>40</v>
      </c>
      <c r="E1" s="7" t="s">
        <v>56</v>
      </c>
      <c r="F1" t="s">
        <v>41</v>
      </c>
      <c r="K1" s="8"/>
    </row>
    <row r="2" spans="1:12">
      <c r="A2" s="7">
        <v>60.7</v>
      </c>
      <c r="B2" s="9">
        <v>6284.98</v>
      </c>
      <c r="C2" s="10">
        <v>8.8177000000000003</v>
      </c>
      <c r="D2" s="14">
        <f>SUM(J7:J247)</f>
        <v>8.5851606486816806E-2</v>
      </c>
      <c r="E2" s="17">
        <f>SUM(J7:J60)</f>
        <v>2.2018873650227904E-2</v>
      </c>
      <c r="F2" s="12"/>
      <c r="H2" s="7"/>
      <c r="I2" s="7"/>
      <c r="J2" s="7"/>
      <c r="K2" s="8"/>
    </row>
    <row r="3" spans="1:12">
      <c r="E3" t="s">
        <v>42</v>
      </c>
      <c r="H3" s="7"/>
      <c r="I3" s="7"/>
      <c r="J3" s="13"/>
      <c r="K3" s="8"/>
    </row>
    <row r="4" spans="1:12">
      <c r="A4" t="s">
        <v>50</v>
      </c>
      <c r="D4">
        <v>109</v>
      </c>
      <c r="E4" s="7"/>
      <c r="F4" s="7"/>
      <c r="G4" s="7"/>
      <c r="J4" s="7"/>
      <c r="K4" s="8"/>
    </row>
    <row r="5" spans="1:12">
      <c r="I5" s="7"/>
      <c r="J5" s="7"/>
      <c r="K5" s="8"/>
    </row>
    <row r="6" spans="1:12">
      <c r="A6" t="s">
        <v>43</v>
      </c>
      <c r="B6" t="s">
        <v>44</v>
      </c>
      <c r="C6" t="s">
        <v>45</v>
      </c>
      <c r="F6" t="s">
        <v>46</v>
      </c>
      <c r="I6" s="7" t="s">
        <v>47</v>
      </c>
      <c r="J6" s="7" t="s">
        <v>48</v>
      </c>
    </row>
    <row r="7" spans="1:12">
      <c r="A7">
        <v>1</v>
      </c>
      <c r="C7">
        <v>4.9137663841247603</v>
      </c>
      <c r="D7" t="s">
        <v>0</v>
      </c>
      <c r="E7">
        <v>7.2182513773440996E-2</v>
      </c>
      <c r="F7">
        <v>119.90178680419901</v>
      </c>
      <c r="G7">
        <v>23.2435321807862</v>
      </c>
      <c r="H7">
        <v>1.08170105916176</v>
      </c>
      <c r="I7" s="7">
        <f>$A$2*10^(-6)*F7/$B$2*7.45*10^(-6)*10^6/$C$2*2*60</f>
        <v>1.1740663638042295E-4</v>
      </c>
      <c r="J7" s="7">
        <f>I7*3</f>
        <v>3.5221990914126886E-4</v>
      </c>
    </row>
    <row r="8" spans="1:12">
      <c r="A8">
        <v>2</v>
      </c>
      <c r="B8">
        <v>24.251666666666623</v>
      </c>
      <c r="C8">
        <v>16.952772140503001</v>
      </c>
      <c r="D8" t="s">
        <v>0</v>
      </c>
      <c r="E8">
        <v>6.3808076083660001E-2</v>
      </c>
      <c r="F8">
        <v>68.54296875</v>
      </c>
      <c r="G8">
        <v>18.2538948059082</v>
      </c>
      <c r="H8">
        <v>0.61836444536095403</v>
      </c>
      <c r="I8" s="7">
        <f t="shared" ref="I8:I71" si="0">$A$2*10^(-6)*F8/$B$2*7.45*10^(-6)*10^6/$C$2*2*60</f>
        <v>6.711659286285233E-5</v>
      </c>
      <c r="J8" s="7">
        <f t="shared" ref="J8:J71" si="1">I8*3</f>
        <v>2.0134977858855699E-4</v>
      </c>
      <c r="L8">
        <f>B8+273</f>
        <v>297.25166666666661</v>
      </c>
    </row>
    <row r="9" spans="1:12">
      <c r="A9">
        <v>3</v>
      </c>
      <c r="B9">
        <v>61.626666666666566</v>
      </c>
      <c r="C9">
        <v>52.990047454833999</v>
      </c>
      <c r="D9" t="s">
        <v>0</v>
      </c>
      <c r="E9">
        <v>4.6347662806511002E-2</v>
      </c>
      <c r="F9">
        <v>71.048591613769602</v>
      </c>
      <c r="G9">
        <v>24.132654190063501</v>
      </c>
      <c r="H9">
        <v>0.640969070177975</v>
      </c>
      <c r="I9" s="7">
        <f t="shared" si="0"/>
        <v>6.957007383518734E-5</v>
      </c>
      <c r="J9" s="7">
        <f t="shared" si="1"/>
        <v>2.0871022150556202E-4</v>
      </c>
      <c r="L9">
        <f t="shared" ref="L9:L57" si="2">B9+273</f>
        <v>334.62666666666655</v>
      </c>
    </row>
    <row r="10" spans="1:12">
      <c r="A10">
        <v>4</v>
      </c>
      <c r="B10">
        <v>74.803333333333242</v>
      </c>
      <c r="C10">
        <v>67.945075988769602</v>
      </c>
      <c r="D10" t="s">
        <v>0</v>
      </c>
      <c r="E10">
        <v>9.5074445009231998E-2</v>
      </c>
      <c r="F10">
        <v>125.12908935546901</v>
      </c>
      <c r="G10">
        <v>17.5726642608643</v>
      </c>
      <c r="H10">
        <v>1.12885947820601</v>
      </c>
      <c r="I10" s="7">
        <f t="shared" si="0"/>
        <v>1.2252515901670048E-4</v>
      </c>
      <c r="J10" s="7">
        <f t="shared" si="1"/>
        <v>3.6757547705010144E-4</v>
      </c>
      <c r="L10">
        <f t="shared" si="2"/>
        <v>347.80333333333323</v>
      </c>
    </row>
    <row r="11" spans="1:12">
      <c r="A11">
        <v>5</v>
      </c>
      <c r="B11">
        <v>85.291666666666572</v>
      </c>
      <c r="C11">
        <v>79.929771423339901</v>
      </c>
      <c r="D11" t="s">
        <v>0</v>
      </c>
      <c r="E11">
        <v>8.5661195218562997E-2</v>
      </c>
      <c r="F11">
        <v>99.938697814941406</v>
      </c>
      <c r="G11">
        <v>16.7374591827393</v>
      </c>
      <c r="H11">
        <v>0.90160287147516105</v>
      </c>
      <c r="I11" s="7">
        <f t="shared" si="0"/>
        <v>9.7858978314082018E-5</v>
      </c>
      <c r="J11" s="7">
        <f t="shared" si="1"/>
        <v>2.9357693494224605E-4</v>
      </c>
      <c r="L11">
        <f t="shared" si="2"/>
        <v>358.29166666666657</v>
      </c>
    </row>
    <row r="12" spans="1:12">
      <c r="A12">
        <v>6</v>
      </c>
      <c r="B12">
        <v>90.491666666666589</v>
      </c>
      <c r="C12">
        <v>85.946350097656307</v>
      </c>
      <c r="D12" t="s">
        <v>0</v>
      </c>
      <c r="E12">
        <v>8.1069715321063995E-2</v>
      </c>
      <c r="F12">
        <v>93.297210693359403</v>
      </c>
      <c r="G12">
        <v>15.7589683532715</v>
      </c>
      <c r="H12">
        <v>0.84168630271246003</v>
      </c>
      <c r="I12" s="7">
        <f t="shared" si="0"/>
        <v>9.1355700220468707E-5</v>
      </c>
      <c r="J12" s="7">
        <f t="shared" si="1"/>
        <v>2.7406710066140609E-4</v>
      </c>
      <c r="L12">
        <f t="shared" si="2"/>
        <v>363.49166666666656</v>
      </c>
    </row>
    <row r="13" spans="1:12">
      <c r="A13">
        <v>7</v>
      </c>
      <c r="B13">
        <v>95.603333333333239</v>
      </c>
      <c r="C13">
        <v>91.925888061523494</v>
      </c>
      <c r="D13" t="s">
        <v>0</v>
      </c>
      <c r="E13">
        <v>6.7171223461628002E-2</v>
      </c>
      <c r="F13">
        <v>105.637489318848</v>
      </c>
      <c r="G13">
        <v>22.3384094238281</v>
      </c>
      <c r="H13">
        <v>0.95301485598364699</v>
      </c>
      <c r="I13" s="7">
        <f t="shared" si="0"/>
        <v>1.0343917824054028E-4</v>
      </c>
      <c r="J13" s="7">
        <f t="shared" si="1"/>
        <v>3.1031753472162088E-4</v>
      </c>
      <c r="L13">
        <f t="shared" si="2"/>
        <v>368.60333333333324</v>
      </c>
    </row>
    <row r="14" spans="1:12">
      <c r="A14">
        <v>8</v>
      </c>
      <c r="B14">
        <v>98.191666666666578</v>
      </c>
      <c r="C14">
        <v>94.935005187988295</v>
      </c>
      <c r="D14" t="s">
        <v>0</v>
      </c>
      <c r="E14">
        <v>6.3001610338687994E-2</v>
      </c>
      <c r="F14">
        <v>139.50137329101599</v>
      </c>
      <c r="G14">
        <v>34.626815795898501</v>
      </c>
      <c r="H14">
        <v>1.25851988752953</v>
      </c>
      <c r="I14" s="7">
        <f t="shared" si="0"/>
        <v>1.3659835641393781E-4</v>
      </c>
      <c r="J14" s="7">
        <f t="shared" si="1"/>
        <v>4.0979506924181347E-4</v>
      </c>
      <c r="L14">
        <f t="shared" si="2"/>
        <v>371.19166666666661</v>
      </c>
    </row>
    <row r="15" spans="1:12">
      <c r="A15">
        <v>9</v>
      </c>
      <c r="B15">
        <v>100.70333333333325</v>
      </c>
      <c r="C15">
        <v>97.941276550292997</v>
      </c>
      <c r="D15" t="s">
        <v>0</v>
      </c>
      <c r="E15">
        <v>7.1555323898792003E-2</v>
      </c>
      <c r="F15">
        <v>96.125823974609403</v>
      </c>
      <c r="G15">
        <v>20.186508178711001</v>
      </c>
      <c r="H15">
        <v>0.86720480467843697</v>
      </c>
      <c r="I15" s="7">
        <f t="shared" si="0"/>
        <v>9.4125450195211552E-5</v>
      </c>
      <c r="J15" s="7">
        <f t="shared" si="1"/>
        <v>2.8237635058563467E-4</v>
      </c>
      <c r="L15">
        <f t="shared" si="2"/>
        <v>373.70333333333326</v>
      </c>
    </row>
    <row r="16" spans="1:12">
      <c r="A16">
        <v>10</v>
      </c>
      <c r="B16">
        <v>103.31499999999991</v>
      </c>
      <c r="C16">
        <v>100.92504119873099</v>
      </c>
      <c r="D16" t="s">
        <v>0</v>
      </c>
      <c r="E16">
        <v>8.1889323890209004E-2</v>
      </c>
      <c r="F16">
        <v>109.12242126464901</v>
      </c>
      <c r="G16">
        <v>18.215869903564499</v>
      </c>
      <c r="H16">
        <v>0.98445437558843196</v>
      </c>
      <c r="I16" s="7">
        <f t="shared" si="0"/>
        <v>1.0685158891995184E-4</v>
      </c>
      <c r="J16" s="7">
        <f t="shared" si="1"/>
        <v>3.205547667598555E-4</v>
      </c>
      <c r="L16">
        <f t="shared" si="2"/>
        <v>376.31499999999994</v>
      </c>
    </row>
    <row r="17" spans="1:12">
      <c r="A17">
        <v>11</v>
      </c>
      <c r="B17">
        <v>106.00333333333325</v>
      </c>
      <c r="C17">
        <v>103.944091796875</v>
      </c>
      <c r="D17" t="s">
        <v>0</v>
      </c>
      <c r="E17">
        <v>7.1507848799229001E-2</v>
      </c>
      <c r="F17">
        <v>106.25952911377</v>
      </c>
      <c r="G17">
        <v>20.832454681396499</v>
      </c>
      <c r="H17">
        <v>0.95862662477326999</v>
      </c>
      <c r="I17" s="7">
        <f t="shared" si="0"/>
        <v>1.0404827341721033E-4</v>
      </c>
      <c r="J17" s="7">
        <f t="shared" si="1"/>
        <v>3.1214482025163098E-4</v>
      </c>
      <c r="L17">
        <f t="shared" si="2"/>
        <v>379.00333333333322</v>
      </c>
    </row>
    <row r="18" spans="1:12">
      <c r="A18">
        <v>12</v>
      </c>
      <c r="B18">
        <v>108.59166666666658</v>
      </c>
      <c r="C18">
        <v>106.924263000488</v>
      </c>
      <c r="D18" t="s">
        <v>0</v>
      </c>
      <c r="E18">
        <v>0.11695357412099899</v>
      </c>
      <c r="F18">
        <v>139.84088134765599</v>
      </c>
      <c r="G18">
        <v>17.5515251159668</v>
      </c>
      <c r="H18">
        <v>1.26158277953682</v>
      </c>
      <c r="I18" s="7">
        <f t="shared" si="0"/>
        <v>1.369307993242278E-4</v>
      </c>
      <c r="J18" s="7">
        <f t="shared" si="1"/>
        <v>4.1079239797268339E-4</v>
      </c>
      <c r="L18">
        <f t="shared" si="2"/>
        <v>381.59166666666658</v>
      </c>
    </row>
    <row r="19" spans="1:12">
      <c r="A19">
        <v>13</v>
      </c>
      <c r="B19">
        <v>111.10333333333324</v>
      </c>
      <c r="C19">
        <v>109.92547607421901</v>
      </c>
      <c r="D19" t="s">
        <v>0</v>
      </c>
      <c r="E19">
        <v>6.7981973290443004E-2</v>
      </c>
      <c r="F19">
        <v>105.11752319336</v>
      </c>
      <c r="G19">
        <v>23.592239379882798</v>
      </c>
      <c r="H19">
        <v>0.94832395083819399</v>
      </c>
      <c r="I19" s="7">
        <f t="shared" si="0"/>
        <v>1.0293003258514649E-4</v>
      </c>
      <c r="J19" s="7">
        <f t="shared" si="1"/>
        <v>3.0879009775543946E-4</v>
      </c>
      <c r="L19">
        <f t="shared" si="2"/>
        <v>384.10333333333324</v>
      </c>
    </row>
    <row r="20" spans="1:12">
      <c r="A20">
        <v>14</v>
      </c>
      <c r="B20">
        <v>113.7149999999999</v>
      </c>
      <c r="C20">
        <v>112.916465759278</v>
      </c>
      <c r="D20" t="s">
        <v>0</v>
      </c>
      <c r="E20">
        <v>9.5553725957869998E-2</v>
      </c>
      <c r="F20">
        <v>144.35879516601599</v>
      </c>
      <c r="G20">
        <v>20.156923294067401</v>
      </c>
      <c r="H20">
        <v>1.3023414061826599</v>
      </c>
      <c r="I20" s="7">
        <f t="shared" si="0"/>
        <v>1.4135469557305085E-4</v>
      </c>
      <c r="J20" s="7">
        <f t="shared" si="1"/>
        <v>4.2406408671915251E-4</v>
      </c>
      <c r="L20">
        <f t="shared" si="2"/>
        <v>386.71499999999992</v>
      </c>
    </row>
    <row r="21" spans="1:12">
      <c r="A21">
        <v>15</v>
      </c>
      <c r="B21">
        <v>116.36833333333325</v>
      </c>
      <c r="C21">
        <v>115.92796325683599</v>
      </c>
      <c r="D21" t="s">
        <v>0</v>
      </c>
      <c r="E21">
        <v>0.108950093388558</v>
      </c>
      <c r="F21">
        <v>190.83062744140599</v>
      </c>
      <c r="G21">
        <v>26.207826614379901</v>
      </c>
      <c r="H21">
        <v>1.7215897888240801</v>
      </c>
      <c r="I21" s="7">
        <f t="shared" si="0"/>
        <v>1.8685945125111755E-4</v>
      </c>
      <c r="J21" s="7">
        <f t="shared" si="1"/>
        <v>5.6057835375335262E-4</v>
      </c>
      <c r="L21">
        <f t="shared" si="2"/>
        <v>389.36833333333323</v>
      </c>
    </row>
    <row r="22" spans="1:12">
      <c r="A22">
        <v>16</v>
      </c>
      <c r="B22">
        <v>118.7149999999999</v>
      </c>
      <c r="C22">
        <v>118.938690185547</v>
      </c>
      <c r="D22" t="s">
        <v>0</v>
      </c>
      <c r="E22">
        <v>8.8377691805363007E-2</v>
      </c>
      <c r="F22">
        <v>143.68130493164099</v>
      </c>
      <c r="G22">
        <v>24.515039443969702</v>
      </c>
      <c r="H22">
        <v>1.2962293879748601</v>
      </c>
      <c r="I22" s="7">
        <f t="shared" si="0"/>
        <v>1.4069130387790914E-4</v>
      </c>
      <c r="J22" s="7">
        <f t="shared" si="1"/>
        <v>4.2207391163372741E-4</v>
      </c>
      <c r="L22">
        <f t="shared" si="2"/>
        <v>391.71499999999992</v>
      </c>
    </row>
    <row r="23" spans="1:12">
      <c r="A23">
        <v>17</v>
      </c>
      <c r="B23">
        <v>121.41499999999991</v>
      </c>
      <c r="C23">
        <v>121.92351531982401</v>
      </c>
      <c r="D23" t="s">
        <v>0</v>
      </c>
      <c r="E23">
        <v>9.1404214501381004E-2</v>
      </c>
      <c r="F23">
        <v>174.08804321289099</v>
      </c>
      <c r="G23">
        <v>25.5783290863037</v>
      </c>
      <c r="H23">
        <v>1.5705455752573201</v>
      </c>
      <c r="I23" s="7">
        <f t="shared" si="0"/>
        <v>1.7046527939614881E-4</v>
      </c>
      <c r="J23" s="7">
        <f t="shared" si="1"/>
        <v>5.1139583818844638E-4</v>
      </c>
      <c r="L23">
        <f t="shared" si="2"/>
        <v>394.41499999999991</v>
      </c>
    </row>
    <row r="24" spans="1:12">
      <c r="A24">
        <v>18</v>
      </c>
      <c r="B24">
        <v>124.11499999999991</v>
      </c>
      <c r="C24">
        <v>124.927139282227</v>
      </c>
      <c r="D24" t="s">
        <v>0</v>
      </c>
      <c r="E24">
        <v>9.1057196259498999E-2</v>
      </c>
      <c r="F24">
        <v>165.75686645507801</v>
      </c>
      <c r="G24">
        <v>27.2151203155518</v>
      </c>
      <c r="H24">
        <v>1.49538537153403</v>
      </c>
      <c r="I24" s="7">
        <f t="shared" si="0"/>
        <v>1.6230747402646832E-4</v>
      </c>
      <c r="J24" s="7">
        <f t="shared" si="1"/>
        <v>4.8692242207940494E-4</v>
      </c>
      <c r="L24">
        <f t="shared" si="2"/>
        <v>397.1149999999999</v>
      </c>
    </row>
    <row r="25" spans="1:12">
      <c r="A25">
        <v>19</v>
      </c>
      <c r="B25">
        <v>126.77999999999992</v>
      </c>
      <c r="C25">
        <v>127.933631896973</v>
      </c>
      <c r="D25" t="s">
        <v>0</v>
      </c>
      <c r="E25">
        <v>9.9603928625583996E-2</v>
      </c>
      <c r="F25">
        <v>147.18675231933599</v>
      </c>
      <c r="G25">
        <v>21.571531295776399</v>
      </c>
      <c r="H25">
        <v>1.32785398885172</v>
      </c>
      <c r="I25" s="7">
        <f t="shared" si="0"/>
        <v>1.4412380307385445E-4</v>
      </c>
      <c r="J25" s="7">
        <f t="shared" si="1"/>
        <v>4.3237140922156334E-4</v>
      </c>
      <c r="L25">
        <f t="shared" si="2"/>
        <v>399.77999999999992</v>
      </c>
    </row>
    <row r="26" spans="1:12">
      <c r="A26">
        <v>20</v>
      </c>
      <c r="B26">
        <v>129.19166666666658</v>
      </c>
      <c r="C26">
        <v>130.92594909668</v>
      </c>
      <c r="D26" t="s">
        <v>0</v>
      </c>
      <c r="E26">
        <v>9.5311149954796004E-2</v>
      </c>
      <c r="F26">
        <v>178.77232360839901</v>
      </c>
      <c r="G26">
        <v>29.2475605010987</v>
      </c>
      <c r="H26">
        <v>1.61280508781576</v>
      </c>
      <c r="I26" s="7">
        <f t="shared" si="0"/>
        <v>1.7505208014164102E-4</v>
      </c>
      <c r="J26" s="7">
        <f t="shared" si="1"/>
        <v>5.2515624042492306E-4</v>
      </c>
      <c r="L26">
        <f t="shared" si="2"/>
        <v>402.19166666666661</v>
      </c>
    </row>
    <row r="27" spans="1:12">
      <c r="A27">
        <v>21</v>
      </c>
      <c r="B27">
        <v>131.70333333333323</v>
      </c>
      <c r="C27">
        <v>133.92166137695301</v>
      </c>
      <c r="D27" t="s">
        <v>0</v>
      </c>
      <c r="E27">
        <v>8.1804379820824003E-2</v>
      </c>
      <c r="F27">
        <v>154.98245239257801</v>
      </c>
      <c r="G27">
        <v>25.902795791626001</v>
      </c>
      <c r="H27">
        <v>1.39818335800369</v>
      </c>
      <c r="I27" s="7">
        <f t="shared" si="0"/>
        <v>1.5175727500304768E-4</v>
      </c>
      <c r="J27" s="7">
        <f t="shared" si="1"/>
        <v>4.5527182500914307E-4</v>
      </c>
      <c r="L27">
        <f t="shared" si="2"/>
        <v>404.70333333333326</v>
      </c>
    </row>
    <row r="28" spans="1:12">
      <c r="A28">
        <v>22</v>
      </c>
      <c r="B28">
        <v>134.32666666666657</v>
      </c>
      <c r="C28">
        <v>136.93743896484401</v>
      </c>
      <c r="D28" t="s">
        <v>0</v>
      </c>
      <c r="E28">
        <v>8.5388198494911E-2</v>
      </c>
      <c r="F28">
        <v>168.661376953125</v>
      </c>
      <c r="G28">
        <v>28.358081817626999</v>
      </c>
      <c r="H28">
        <v>1.5215885847289601</v>
      </c>
      <c r="I28" s="7">
        <f t="shared" si="0"/>
        <v>1.6515154180057242E-4</v>
      </c>
      <c r="J28" s="7">
        <f t="shared" si="1"/>
        <v>4.9545462540171727E-4</v>
      </c>
      <c r="L28">
        <f t="shared" si="2"/>
        <v>407.3266666666666</v>
      </c>
    </row>
    <row r="29" spans="1:12">
      <c r="A29">
        <v>23</v>
      </c>
      <c r="B29">
        <v>137.06833333333327</v>
      </c>
      <c r="C29">
        <v>139.92758178711</v>
      </c>
      <c r="D29" t="s">
        <v>0</v>
      </c>
      <c r="E29">
        <v>9.3226544559002006E-2</v>
      </c>
      <c r="F29">
        <v>213.917572021485</v>
      </c>
      <c r="G29">
        <v>36.051273345947301</v>
      </c>
      <c r="H29">
        <v>1.92987002442942</v>
      </c>
      <c r="I29" s="7">
        <f t="shared" si="0"/>
        <v>2.0946595762349289E-4</v>
      </c>
      <c r="J29" s="7">
        <f t="shared" si="1"/>
        <v>6.2839787287047864E-4</v>
      </c>
      <c r="L29">
        <f t="shared" si="2"/>
        <v>410.06833333333327</v>
      </c>
    </row>
    <row r="30" spans="1:12">
      <c r="A30">
        <v>24</v>
      </c>
      <c r="B30">
        <v>139.42666666666656</v>
      </c>
      <c r="C30">
        <v>142.93811035156301</v>
      </c>
      <c r="D30" t="s">
        <v>0</v>
      </c>
      <c r="E30">
        <v>0.103243127465248</v>
      </c>
      <c r="F30">
        <v>200.70222473144599</v>
      </c>
      <c r="G30">
        <v>32.866691589355497</v>
      </c>
      <c r="H30">
        <v>1.81064698746025</v>
      </c>
      <c r="I30" s="7">
        <f t="shared" si="0"/>
        <v>1.9652562107574527E-4</v>
      </c>
      <c r="J30" s="7">
        <f t="shared" si="1"/>
        <v>5.8957686322723586E-4</v>
      </c>
      <c r="L30">
        <f t="shared" si="2"/>
        <v>412.42666666666656</v>
      </c>
    </row>
    <row r="31" spans="1:12">
      <c r="A31">
        <v>25</v>
      </c>
      <c r="B31">
        <v>142.20333333333323</v>
      </c>
      <c r="C31">
        <v>145.92427062988301</v>
      </c>
      <c r="D31" t="s">
        <v>0</v>
      </c>
      <c r="E31">
        <v>9.5582358539104004E-2</v>
      </c>
      <c r="F31">
        <v>171.444915771485</v>
      </c>
      <c r="G31">
        <v>27.942508697509801</v>
      </c>
      <c r="H31">
        <v>1.5467004447628301</v>
      </c>
      <c r="I31" s="7">
        <f t="shared" si="0"/>
        <v>1.6787715530983282E-4</v>
      </c>
      <c r="J31" s="7">
        <f t="shared" si="1"/>
        <v>5.0363146592949848E-4</v>
      </c>
      <c r="L31">
        <f t="shared" si="2"/>
        <v>415.20333333333326</v>
      </c>
    </row>
    <row r="32" spans="1:12">
      <c r="A32">
        <v>26</v>
      </c>
      <c r="B32">
        <v>144.81499999999991</v>
      </c>
      <c r="C32">
        <v>148.94027709961</v>
      </c>
      <c r="D32" t="s">
        <v>0</v>
      </c>
      <c r="E32">
        <v>8.3162479102612E-2</v>
      </c>
      <c r="F32">
        <v>144.45637512207099</v>
      </c>
      <c r="G32">
        <v>25.0932426452637</v>
      </c>
      <c r="H32">
        <v>1.3032217295258699</v>
      </c>
      <c r="I32" s="7">
        <f t="shared" si="0"/>
        <v>1.4145024489490773E-4</v>
      </c>
      <c r="J32" s="7">
        <f t="shared" si="1"/>
        <v>4.243507346847232E-4</v>
      </c>
      <c r="L32">
        <f t="shared" si="2"/>
        <v>417.81499999999994</v>
      </c>
    </row>
    <row r="33" spans="1:12">
      <c r="A33">
        <v>27</v>
      </c>
      <c r="B33">
        <v>147.50333333333325</v>
      </c>
      <c r="C33">
        <v>151.95529174804699</v>
      </c>
      <c r="D33" t="s">
        <v>0</v>
      </c>
      <c r="E33">
        <v>0.100809909403324</v>
      </c>
      <c r="F33">
        <v>143.11575317382801</v>
      </c>
      <c r="G33">
        <v>24.265163421630898</v>
      </c>
      <c r="H33">
        <v>1.29112722935202</v>
      </c>
      <c r="I33" s="7">
        <f t="shared" si="0"/>
        <v>1.4013752122500936E-4</v>
      </c>
      <c r="J33" s="7">
        <f t="shared" si="1"/>
        <v>4.2041256367502809E-4</v>
      </c>
      <c r="L33">
        <f t="shared" si="2"/>
        <v>420.50333333333322</v>
      </c>
    </row>
    <row r="34" spans="1:12">
      <c r="A34">
        <v>28</v>
      </c>
      <c r="B34">
        <v>150.09166666666658</v>
      </c>
      <c r="C34">
        <v>154.92080688476599</v>
      </c>
      <c r="D34" t="s">
        <v>0</v>
      </c>
      <c r="E34">
        <v>9.1684609651565996E-2</v>
      </c>
      <c r="F34">
        <v>173.90463256836</v>
      </c>
      <c r="G34">
        <v>25.461471557617202</v>
      </c>
      <c r="H34">
        <v>1.5688909252830401</v>
      </c>
      <c r="I34" s="7">
        <f t="shared" si="0"/>
        <v>1.7028568551832014E-4</v>
      </c>
      <c r="J34" s="7">
        <f t="shared" si="1"/>
        <v>5.1085705655496045E-4</v>
      </c>
      <c r="L34">
        <f t="shared" si="2"/>
        <v>423.09166666666658</v>
      </c>
    </row>
    <row r="35" spans="1:12">
      <c r="A35">
        <v>29</v>
      </c>
      <c r="B35">
        <v>152.59166666666658</v>
      </c>
      <c r="C35">
        <v>157.94253540039099</v>
      </c>
      <c r="D35" t="s">
        <v>0</v>
      </c>
      <c r="E35">
        <v>0.107067562639713</v>
      </c>
      <c r="F35">
        <v>282.86798095703102</v>
      </c>
      <c r="G35">
        <v>39.728221893310597</v>
      </c>
      <c r="H35">
        <v>2.55191021551525</v>
      </c>
      <c r="I35" s="7">
        <f t="shared" si="0"/>
        <v>2.769815118612019E-4</v>
      </c>
      <c r="J35" s="7">
        <f t="shared" si="1"/>
        <v>8.309445355836057E-4</v>
      </c>
      <c r="L35">
        <f t="shared" si="2"/>
        <v>425.59166666666658</v>
      </c>
    </row>
    <row r="36" spans="1:12">
      <c r="A36">
        <v>30</v>
      </c>
      <c r="B36">
        <v>155.11499999999992</v>
      </c>
      <c r="C36">
        <v>160.93418884277401</v>
      </c>
      <c r="D36" t="s">
        <v>0</v>
      </c>
      <c r="E36">
        <v>8.3189703524113007E-2</v>
      </c>
      <c r="F36">
        <v>189.783782958985</v>
      </c>
      <c r="G36">
        <v>32.953620910644602</v>
      </c>
      <c r="H36">
        <v>1.7121456194284901</v>
      </c>
      <c r="I36" s="7">
        <f t="shared" si="0"/>
        <v>1.8583439155208935E-4</v>
      </c>
      <c r="J36" s="7">
        <f t="shared" si="1"/>
        <v>5.5750317465626806E-4</v>
      </c>
      <c r="L36">
        <f t="shared" si="2"/>
        <v>428.1149999999999</v>
      </c>
    </row>
    <row r="37" spans="1:12">
      <c r="A37">
        <v>31</v>
      </c>
      <c r="B37">
        <v>157.81499999999991</v>
      </c>
      <c r="C37">
        <v>163.94319152832099</v>
      </c>
      <c r="D37" t="s">
        <v>0</v>
      </c>
      <c r="E37">
        <v>8.3236098289489996E-2</v>
      </c>
      <c r="F37">
        <v>140.634368896485</v>
      </c>
      <c r="G37">
        <v>25.946165084838899</v>
      </c>
      <c r="H37">
        <v>1.2687412743756099</v>
      </c>
      <c r="I37" s="7">
        <f t="shared" si="0"/>
        <v>1.3770777443528176E-4</v>
      </c>
      <c r="J37" s="7">
        <f t="shared" si="1"/>
        <v>4.1312332330584525E-4</v>
      </c>
      <c r="L37">
        <f t="shared" si="2"/>
        <v>430.81499999999994</v>
      </c>
    </row>
    <row r="38" spans="1:12">
      <c r="A38">
        <v>32</v>
      </c>
      <c r="B38">
        <v>160.4799999999999</v>
      </c>
      <c r="C38">
        <v>166.92355346679699</v>
      </c>
      <c r="D38" t="s">
        <v>0</v>
      </c>
      <c r="E38">
        <v>6.8402394652366999E-2</v>
      </c>
      <c r="F38">
        <v>117.706382751465</v>
      </c>
      <c r="G38">
        <v>26.205696105957099</v>
      </c>
      <c r="H38">
        <v>1.0618950916909899</v>
      </c>
      <c r="I38" s="7">
        <f t="shared" si="0"/>
        <v>1.1525691858056759E-4</v>
      </c>
      <c r="J38" s="7">
        <f t="shared" si="1"/>
        <v>3.4577075574170274E-4</v>
      </c>
      <c r="L38">
        <f t="shared" si="2"/>
        <v>433.4799999999999</v>
      </c>
    </row>
    <row r="39" spans="1:12">
      <c r="A39">
        <v>33</v>
      </c>
      <c r="B39">
        <v>162.92666666666656</v>
      </c>
      <c r="C39">
        <v>169.93370056152401</v>
      </c>
      <c r="D39" t="s">
        <v>0</v>
      </c>
      <c r="E39">
        <v>0.1013308390975</v>
      </c>
      <c r="F39">
        <v>184.93569946289099</v>
      </c>
      <c r="G39">
        <v>27.900682449340799</v>
      </c>
      <c r="H39">
        <v>1.66840834751282</v>
      </c>
      <c r="I39" s="7">
        <f t="shared" si="0"/>
        <v>1.8108719644066587E-4</v>
      </c>
      <c r="J39" s="7">
        <f t="shared" si="1"/>
        <v>5.4326158932199763E-4</v>
      </c>
      <c r="L39">
        <f t="shared" si="2"/>
        <v>435.92666666666656</v>
      </c>
    </row>
    <row r="40" spans="1:12">
      <c r="A40">
        <v>34</v>
      </c>
      <c r="B40">
        <v>165.69166666666658</v>
      </c>
      <c r="C40">
        <v>172.94793701171901</v>
      </c>
      <c r="D40" t="s">
        <v>0</v>
      </c>
      <c r="E40">
        <v>8.6945049464702995E-2</v>
      </c>
      <c r="F40">
        <v>152.96116638183599</v>
      </c>
      <c r="G40">
        <v>23.8114032745362</v>
      </c>
      <c r="H40">
        <v>1.3799482067439399</v>
      </c>
      <c r="I40" s="7">
        <f t="shared" si="0"/>
        <v>1.4977805185709437E-4</v>
      </c>
      <c r="J40" s="7">
        <f t="shared" si="1"/>
        <v>4.4933415557128309E-4</v>
      </c>
      <c r="L40">
        <f t="shared" si="2"/>
        <v>438.69166666666661</v>
      </c>
    </row>
    <row r="41" spans="1:12">
      <c r="A41">
        <v>35</v>
      </c>
      <c r="B41">
        <v>168.16833333333327</v>
      </c>
      <c r="C41">
        <v>175.95004272461</v>
      </c>
      <c r="D41" t="s">
        <v>0</v>
      </c>
      <c r="E41">
        <v>9.0601630508899994E-2</v>
      </c>
      <c r="F41">
        <v>98.500236511230497</v>
      </c>
      <c r="G41">
        <v>16.276809692382798</v>
      </c>
      <c r="H41">
        <v>0.88862570777093397</v>
      </c>
      <c r="I41" s="7">
        <f t="shared" si="0"/>
        <v>9.6450451321003193E-5</v>
      </c>
      <c r="J41" s="7">
        <f t="shared" si="1"/>
        <v>2.8935135396300959E-4</v>
      </c>
      <c r="L41">
        <f t="shared" si="2"/>
        <v>441.16833333333329</v>
      </c>
    </row>
    <row r="42" spans="1:12">
      <c r="A42">
        <v>36</v>
      </c>
      <c r="B42">
        <v>170.5149999999999</v>
      </c>
      <c r="C42">
        <v>178.94183349609401</v>
      </c>
      <c r="D42" t="s">
        <v>0</v>
      </c>
      <c r="E42">
        <v>0.105699241161347</v>
      </c>
      <c r="F42">
        <v>224.66827392578099</v>
      </c>
      <c r="G42">
        <v>29.221317291259801</v>
      </c>
      <c r="H42">
        <v>2.02685811732248</v>
      </c>
      <c r="I42" s="7">
        <f t="shared" si="0"/>
        <v>2.1999293793758279E-4</v>
      </c>
      <c r="J42" s="7">
        <f t="shared" si="1"/>
        <v>6.5997881381274839E-4</v>
      </c>
      <c r="L42">
        <f t="shared" si="2"/>
        <v>443.51499999999987</v>
      </c>
    </row>
    <row r="43" spans="1:12">
      <c r="A43">
        <v>37</v>
      </c>
      <c r="B43">
        <v>173.20333333333323</v>
      </c>
      <c r="C43">
        <v>181.92657470703099</v>
      </c>
      <c r="D43" t="s">
        <v>0</v>
      </c>
      <c r="E43">
        <v>8.0164484679699E-2</v>
      </c>
      <c r="F43">
        <v>113.11273193359401</v>
      </c>
      <c r="G43">
        <v>20.566650390625</v>
      </c>
      <c r="H43">
        <v>1.02045319922591</v>
      </c>
      <c r="I43" s="7">
        <f t="shared" si="0"/>
        <v>1.1075886141555526E-4</v>
      </c>
      <c r="J43" s="7">
        <f t="shared" si="1"/>
        <v>3.3227658424666575E-4</v>
      </c>
      <c r="L43">
        <f t="shared" si="2"/>
        <v>446.20333333333326</v>
      </c>
    </row>
    <row r="44" spans="1:12">
      <c r="A44">
        <v>38</v>
      </c>
      <c r="B44">
        <v>175.79166666666657</v>
      </c>
      <c r="C44">
        <v>184.95187377929699</v>
      </c>
      <c r="D44" t="s">
        <v>0</v>
      </c>
      <c r="E44">
        <v>0.101581439375878</v>
      </c>
      <c r="F44">
        <v>133.69085693359401</v>
      </c>
      <c r="G44">
        <v>20.1043796539307</v>
      </c>
      <c r="H44">
        <v>1.2060999706490301</v>
      </c>
      <c r="I44" s="7">
        <f t="shared" si="0"/>
        <v>1.3090875662279897E-4</v>
      </c>
      <c r="J44" s="7">
        <f t="shared" si="1"/>
        <v>3.9272626986839692E-4</v>
      </c>
      <c r="L44">
        <f t="shared" si="2"/>
        <v>448.79166666666657</v>
      </c>
    </row>
    <row r="45" spans="1:12">
      <c r="A45">
        <v>39</v>
      </c>
      <c r="B45">
        <v>178.30333333333323</v>
      </c>
      <c r="C45">
        <v>187.943939208985</v>
      </c>
      <c r="D45" t="s">
        <v>0</v>
      </c>
      <c r="E45">
        <v>0.103881873190403</v>
      </c>
      <c r="F45">
        <v>135.78407287597699</v>
      </c>
      <c r="G45">
        <v>20.876493453979499</v>
      </c>
      <c r="H45">
        <v>1.2249840420401199</v>
      </c>
      <c r="I45" s="7">
        <f t="shared" si="0"/>
        <v>1.32958412841971E-4</v>
      </c>
      <c r="J45" s="7">
        <f t="shared" si="1"/>
        <v>3.9887523852591303E-4</v>
      </c>
      <c r="L45">
        <f t="shared" si="2"/>
        <v>451.30333333333323</v>
      </c>
    </row>
    <row r="46" spans="1:12">
      <c r="A46">
        <v>40</v>
      </c>
      <c r="B46">
        <v>180.90333333333322</v>
      </c>
      <c r="C46">
        <v>190.94494628906301</v>
      </c>
      <c r="D46" t="s">
        <v>0</v>
      </c>
      <c r="E46">
        <v>0.10617121309042001</v>
      </c>
      <c r="F46">
        <v>116.800079345703</v>
      </c>
      <c r="G46">
        <v>17.4318332672119</v>
      </c>
      <c r="H46">
        <v>1.05371882192834</v>
      </c>
      <c r="I46" s="7">
        <f t="shared" si="0"/>
        <v>1.1436947530514419E-4</v>
      </c>
      <c r="J46" s="7">
        <f t="shared" si="1"/>
        <v>3.4310842591543254E-4</v>
      </c>
      <c r="L46">
        <f t="shared" si="2"/>
        <v>453.90333333333319</v>
      </c>
    </row>
    <row r="47" spans="1:12">
      <c r="A47">
        <v>41</v>
      </c>
      <c r="B47">
        <v>183.49166666666656</v>
      </c>
      <c r="C47">
        <v>193.95823669433599</v>
      </c>
      <c r="D47" t="s">
        <v>0</v>
      </c>
      <c r="E47">
        <v>9.2614620923995999E-2</v>
      </c>
      <c r="F47">
        <v>108.15846252441401</v>
      </c>
      <c r="G47">
        <v>19.528842926025401</v>
      </c>
      <c r="H47">
        <v>0.97575796481681798</v>
      </c>
      <c r="I47" s="7">
        <f t="shared" si="0"/>
        <v>1.0590769011479628E-4</v>
      </c>
      <c r="J47" s="7">
        <f t="shared" si="1"/>
        <v>3.1772307034438885E-4</v>
      </c>
      <c r="L47">
        <f t="shared" si="2"/>
        <v>456.49166666666656</v>
      </c>
    </row>
    <row r="48" spans="1:12">
      <c r="A48">
        <v>42</v>
      </c>
      <c r="B48">
        <v>185.99166666666656</v>
      </c>
      <c r="C48">
        <v>196.93550109863301</v>
      </c>
      <c r="D48" t="s">
        <v>0</v>
      </c>
      <c r="E48">
        <v>9.4833225011826006E-2</v>
      </c>
      <c r="F48">
        <v>142.469329833985</v>
      </c>
      <c r="G48">
        <v>21.084283828735401</v>
      </c>
      <c r="H48">
        <v>1.28529548297014</v>
      </c>
      <c r="I48" s="7">
        <f t="shared" si="0"/>
        <v>1.3950454992381684E-4</v>
      </c>
      <c r="J48" s="7">
        <f t="shared" si="1"/>
        <v>4.1851364977145054E-4</v>
      </c>
      <c r="L48">
        <f t="shared" si="2"/>
        <v>458.99166666666656</v>
      </c>
    </row>
    <row r="49" spans="1:12">
      <c r="A49">
        <v>43</v>
      </c>
      <c r="B49">
        <v>188.49166666666656</v>
      </c>
      <c r="C49">
        <v>199.93966674804699</v>
      </c>
      <c r="D49" t="s">
        <v>0</v>
      </c>
      <c r="E49">
        <v>0.10835286229848901</v>
      </c>
      <c r="F49">
        <v>130.355224609375</v>
      </c>
      <c r="G49">
        <v>17.2129211425781</v>
      </c>
      <c r="H49">
        <v>1.1760073664080799</v>
      </c>
      <c r="I49" s="7">
        <f t="shared" si="0"/>
        <v>1.2764253864701609E-4</v>
      </c>
      <c r="J49" s="7">
        <f t="shared" si="1"/>
        <v>3.829276159410483E-4</v>
      </c>
      <c r="L49">
        <f t="shared" si="2"/>
        <v>461.49166666666656</v>
      </c>
    </row>
    <row r="50" spans="1:12">
      <c r="A50">
        <v>44</v>
      </c>
      <c r="B50">
        <v>190.99166666666656</v>
      </c>
      <c r="C50">
        <v>202.921875</v>
      </c>
      <c r="D50" t="s">
        <v>0</v>
      </c>
      <c r="E50">
        <v>8.6223751306533994E-2</v>
      </c>
      <c r="F50">
        <v>126.08724975586</v>
      </c>
      <c r="G50">
        <v>22.212846755981499</v>
      </c>
      <c r="H50">
        <v>1.1375035789118799</v>
      </c>
      <c r="I50" s="7">
        <f t="shared" si="0"/>
        <v>1.2346338014518565E-4</v>
      </c>
      <c r="J50" s="7">
        <f t="shared" si="1"/>
        <v>3.7039014043555696E-4</v>
      </c>
      <c r="L50">
        <f t="shared" si="2"/>
        <v>463.99166666666656</v>
      </c>
    </row>
    <row r="51" spans="1:12">
      <c r="A51">
        <v>45</v>
      </c>
      <c r="B51">
        <v>196.0149999999999</v>
      </c>
      <c r="C51">
        <v>208.95681762695301</v>
      </c>
      <c r="D51" t="s">
        <v>0</v>
      </c>
      <c r="E51">
        <v>0.101148672401905</v>
      </c>
      <c r="F51">
        <v>125.018928527832</v>
      </c>
      <c r="G51">
        <v>18.905759811401399</v>
      </c>
      <c r="H51">
        <v>1.1278656557859399</v>
      </c>
      <c r="I51" s="7">
        <f t="shared" si="0"/>
        <v>1.2241729063059488E-4</v>
      </c>
      <c r="J51" s="7">
        <f t="shared" si="1"/>
        <v>3.6725187189178465E-4</v>
      </c>
      <c r="L51">
        <f t="shared" si="2"/>
        <v>469.01499999999987</v>
      </c>
    </row>
    <row r="52" spans="1:12">
      <c r="A52">
        <v>46</v>
      </c>
      <c r="B52">
        <v>210.83833333333322</v>
      </c>
      <c r="C52">
        <v>226.92121887207099</v>
      </c>
      <c r="D52" t="s">
        <v>0</v>
      </c>
      <c r="E52">
        <v>7.9759418964386E-2</v>
      </c>
      <c r="F52">
        <v>91.133720397949205</v>
      </c>
      <c r="G52">
        <v>16.675601959228501</v>
      </c>
      <c r="H52">
        <v>0.82216824709037895</v>
      </c>
      <c r="I52" s="7">
        <f t="shared" si="0"/>
        <v>8.9237232054180274E-5</v>
      </c>
      <c r="J52" s="7">
        <f t="shared" si="1"/>
        <v>2.6771169616254082E-4</v>
      </c>
      <c r="L52">
        <f t="shared" si="2"/>
        <v>483.83833333333325</v>
      </c>
    </row>
    <row r="53" spans="1:12">
      <c r="A53">
        <v>47</v>
      </c>
      <c r="B53">
        <v>241.07999999999993</v>
      </c>
      <c r="C53">
        <v>262.95297241211</v>
      </c>
      <c r="D53" t="s">
        <v>0</v>
      </c>
      <c r="E53">
        <v>8.0765627324580994E-2</v>
      </c>
      <c r="F53">
        <v>89.704772949218807</v>
      </c>
      <c r="G53">
        <v>16.159122467041001</v>
      </c>
      <c r="H53">
        <v>0.80927691319138995</v>
      </c>
      <c r="I53" s="7">
        <f t="shared" si="0"/>
        <v>8.7838020933216838E-5</v>
      </c>
      <c r="J53" s="7">
        <f t="shared" si="1"/>
        <v>2.6351406279965053E-4</v>
      </c>
      <c r="L53">
        <f t="shared" si="2"/>
        <v>514.07999999999993</v>
      </c>
    </row>
    <row r="54" spans="1:12">
      <c r="A54">
        <v>48</v>
      </c>
      <c r="B54">
        <v>253.4799999999999</v>
      </c>
      <c r="C54">
        <v>277.9267578125</v>
      </c>
      <c r="D54" t="s">
        <v>0</v>
      </c>
      <c r="E54">
        <v>7.9983815550803999E-2</v>
      </c>
      <c r="F54">
        <v>114.658668518067</v>
      </c>
      <c r="G54">
        <v>23.894130706787099</v>
      </c>
      <c r="H54">
        <v>1.03439995753029</v>
      </c>
      <c r="I54" s="7">
        <f t="shared" si="0"/>
        <v>1.1227262713396618E-4</v>
      </c>
      <c r="J54" s="7">
        <f t="shared" si="1"/>
        <v>3.3681788140189851E-4</v>
      </c>
      <c r="L54">
        <f t="shared" si="2"/>
        <v>526.4799999999999</v>
      </c>
    </row>
    <row r="55" spans="1:12">
      <c r="A55">
        <v>49</v>
      </c>
      <c r="B55">
        <v>260.57999999999993</v>
      </c>
      <c r="C55">
        <v>286.91125488281301</v>
      </c>
      <c r="D55" t="s">
        <v>0</v>
      </c>
      <c r="E55">
        <v>0.10789106041193</v>
      </c>
      <c r="F55">
        <v>139.34095764160199</v>
      </c>
      <c r="G55">
        <v>16.274173736572301</v>
      </c>
      <c r="H55">
        <v>1.2570726882633501</v>
      </c>
      <c r="I55" s="7">
        <f t="shared" si="0"/>
        <v>1.3644127900648236E-4</v>
      </c>
      <c r="J55" s="7">
        <f t="shared" si="1"/>
        <v>4.0932383701944709E-4</v>
      </c>
      <c r="L55">
        <f t="shared" si="2"/>
        <v>533.57999999999993</v>
      </c>
    </row>
    <row r="56" spans="1:12">
      <c r="A56">
        <v>50</v>
      </c>
      <c r="B56">
        <v>272.87999999999994</v>
      </c>
      <c r="C56">
        <v>301.94808959961</v>
      </c>
      <c r="D56" t="s">
        <v>0</v>
      </c>
      <c r="E56">
        <v>8.8141798973083996E-2</v>
      </c>
      <c r="F56">
        <v>113.70034027099599</v>
      </c>
      <c r="G56">
        <v>18.3874530792237</v>
      </c>
      <c r="H56">
        <v>1.0257543425856701</v>
      </c>
      <c r="I56" s="7">
        <f t="shared" si="0"/>
        <v>1.1133424165168232E-4</v>
      </c>
      <c r="J56" s="7">
        <f t="shared" si="1"/>
        <v>3.3400272495504697E-4</v>
      </c>
      <c r="L56">
        <f t="shared" si="2"/>
        <v>545.87999999999988</v>
      </c>
    </row>
    <row r="57" spans="1:12">
      <c r="A57">
        <v>51</v>
      </c>
      <c r="B57">
        <v>287.86833333333328</v>
      </c>
      <c r="C57">
        <v>319.93093872070301</v>
      </c>
      <c r="D57" t="s">
        <v>0</v>
      </c>
      <c r="E57">
        <v>7.9594694077969E-2</v>
      </c>
      <c r="F57">
        <v>107.257850646973</v>
      </c>
      <c r="G57">
        <v>18.512424468994201</v>
      </c>
      <c r="H57">
        <v>0.96763304151344098</v>
      </c>
      <c r="I57" s="7">
        <f t="shared" si="0"/>
        <v>1.0502581992726289E-4</v>
      </c>
      <c r="J57" s="7">
        <f t="shared" si="1"/>
        <v>3.1507745978178868E-4</v>
      </c>
      <c r="L57">
        <f t="shared" si="2"/>
        <v>560.86833333333334</v>
      </c>
    </row>
    <row r="58" spans="1:12">
      <c r="A58">
        <v>52</v>
      </c>
      <c r="B58">
        <v>290.17999999999989</v>
      </c>
      <c r="C58">
        <v>322.946533203125</v>
      </c>
      <c r="D58" t="s">
        <v>0</v>
      </c>
      <c r="E58">
        <v>9.0186312794685003E-2</v>
      </c>
      <c r="F58">
        <v>122.16976928711</v>
      </c>
      <c r="G58">
        <v>21.534875869751001</v>
      </c>
      <c r="H58">
        <v>1.1021617972317399</v>
      </c>
      <c r="I58" s="7">
        <f t="shared" si="0"/>
        <v>1.1962742225680969E-4</v>
      </c>
      <c r="J58" s="7">
        <f t="shared" si="1"/>
        <v>3.5888226677042908E-4</v>
      </c>
    </row>
    <row r="59" spans="1:12">
      <c r="A59">
        <v>53</v>
      </c>
      <c r="B59">
        <v>292.56833333333327</v>
      </c>
      <c r="C59">
        <v>325.901947021485</v>
      </c>
      <c r="D59" t="s">
        <v>0</v>
      </c>
      <c r="E59">
        <v>9.9056906998158001E-2</v>
      </c>
      <c r="F59">
        <v>140.83172607421901</v>
      </c>
      <c r="G59">
        <v>18.873136520385799</v>
      </c>
      <c r="H59">
        <v>1.2705217438237999</v>
      </c>
      <c r="I59" s="7">
        <f t="shared" si="0"/>
        <v>1.3790102461962739E-4</v>
      </c>
      <c r="J59" s="7">
        <f t="shared" si="1"/>
        <v>4.1370307385888219E-4</v>
      </c>
    </row>
    <row r="60" spans="1:12">
      <c r="A60">
        <v>54</v>
      </c>
      <c r="B60">
        <v>294.54166666666669</v>
      </c>
      <c r="C60">
        <v>328.93212890625</v>
      </c>
      <c r="D60" t="s">
        <v>0</v>
      </c>
      <c r="E60">
        <v>7.0701025426387995E-2</v>
      </c>
      <c r="F60">
        <v>157.951751708985</v>
      </c>
      <c r="G60">
        <v>36.345821380615298</v>
      </c>
      <c r="H60">
        <v>1.4249710673542599</v>
      </c>
      <c r="I60" s="7">
        <f t="shared" si="0"/>
        <v>1.546647833433139E-4</v>
      </c>
      <c r="J60" s="7">
        <f t="shared" si="1"/>
        <v>4.6399435002994168E-4</v>
      </c>
    </row>
    <row r="61" spans="1:12">
      <c r="A61">
        <v>55</v>
      </c>
      <c r="B61">
        <v>293.98333333333341</v>
      </c>
      <c r="C61">
        <v>331.91741943359398</v>
      </c>
      <c r="D61" t="s">
        <v>0</v>
      </c>
      <c r="E61">
        <v>0.105357155203819</v>
      </c>
      <c r="F61">
        <v>117.32103729248099</v>
      </c>
      <c r="G61">
        <v>15.3176927566529</v>
      </c>
      <c r="H61">
        <v>1.0584186748482001</v>
      </c>
      <c r="I61" s="7">
        <f t="shared" si="0"/>
        <v>1.1487959214207456E-4</v>
      </c>
      <c r="J61" s="7">
        <f t="shared" si="1"/>
        <v>3.4463877642622369E-4</v>
      </c>
    </row>
    <row r="62" spans="1:12">
      <c r="A62">
        <v>56</v>
      </c>
      <c r="B62">
        <v>292.99500000000006</v>
      </c>
      <c r="C62">
        <v>334.927734375</v>
      </c>
      <c r="D62" t="s">
        <v>0</v>
      </c>
      <c r="E62">
        <v>0.10430870950222</v>
      </c>
      <c r="F62">
        <v>140.48010253906301</v>
      </c>
      <c r="G62">
        <v>17.754928588867202</v>
      </c>
      <c r="H62">
        <v>1.26734955131072</v>
      </c>
      <c r="I62" s="7">
        <f t="shared" si="0"/>
        <v>1.3755671835334734E-4</v>
      </c>
      <c r="J62" s="7">
        <f t="shared" si="1"/>
        <v>4.1267015506004203E-4</v>
      </c>
    </row>
    <row r="63" spans="1:12">
      <c r="A63">
        <v>57</v>
      </c>
      <c r="B63">
        <v>291.2</v>
      </c>
      <c r="C63">
        <v>346.95156860351602</v>
      </c>
      <c r="D63" t="s">
        <v>0</v>
      </c>
      <c r="E63">
        <v>8.7621167302132E-2</v>
      </c>
      <c r="F63">
        <v>136.33825683593801</v>
      </c>
      <c r="G63">
        <v>21.033964157104499</v>
      </c>
      <c r="H63">
        <v>1.2299836454024899</v>
      </c>
      <c r="I63" s="7">
        <f t="shared" si="0"/>
        <v>1.335010642603461E-4</v>
      </c>
      <c r="J63" s="7">
        <f t="shared" si="1"/>
        <v>4.0050319278103828E-4</v>
      </c>
    </row>
    <row r="64" spans="1:12">
      <c r="A64">
        <v>58</v>
      </c>
      <c r="B64">
        <v>291.14166666666665</v>
      </c>
      <c r="C64">
        <v>349.96578979492199</v>
      </c>
      <c r="D64" t="s">
        <v>0</v>
      </c>
      <c r="E64">
        <v>8.3720140159129999E-2</v>
      </c>
      <c r="F64">
        <v>88.287696838378906</v>
      </c>
      <c r="G64">
        <v>15.2099962234497</v>
      </c>
      <c r="H64">
        <v>0.796492677269106</v>
      </c>
      <c r="I64" s="7">
        <f t="shared" si="0"/>
        <v>8.6450434108172627E-5</v>
      </c>
      <c r="J64" s="7">
        <f t="shared" si="1"/>
        <v>2.5935130232451786E-4</v>
      </c>
    </row>
    <row r="65" spans="1:10">
      <c r="A65">
        <v>59</v>
      </c>
      <c r="B65">
        <v>290.7</v>
      </c>
      <c r="C65">
        <v>358.95056152343801</v>
      </c>
      <c r="D65" t="s">
        <v>0</v>
      </c>
      <c r="E65">
        <v>6.6674828529357993E-2</v>
      </c>
      <c r="F65">
        <v>65.900352478027401</v>
      </c>
      <c r="G65">
        <v>15.1719779968262</v>
      </c>
      <c r="H65">
        <v>0.59452392641173302</v>
      </c>
      <c r="I65" s="7">
        <f t="shared" si="0"/>
        <v>6.4528969308558389E-5</v>
      </c>
      <c r="J65" s="7">
        <f t="shared" si="1"/>
        <v>1.9358690792567517E-4</v>
      </c>
    </row>
    <row r="66" spans="1:10">
      <c r="A66">
        <v>60</v>
      </c>
      <c r="B66">
        <v>290.7</v>
      </c>
      <c r="C66">
        <v>388.97930908203102</v>
      </c>
      <c r="D66" t="s">
        <v>0</v>
      </c>
      <c r="E66">
        <v>8.5688032209873005E-2</v>
      </c>
      <c r="F66">
        <v>115.57989501953099</v>
      </c>
      <c r="G66">
        <v>21.858892440795898</v>
      </c>
      <c r="H66">
        <v>1.04271085688318</v>
      </c>
      <c r="I66" s="7">
        <f t="shared" si="0"/>
        <v>1.1317468295618688E-4</v>
      </c>
      <c r="J66" s="7">
        <f t="shared" si="1"/>
        <v>3.3952404886856063E-4</v>
      </c>
    </row>
    <row r="67" spans="1:10">
      <c r="A67">
        <v>61</v>
      </c>
      <c r="B67">
        <v>290.7</v>
      </c>
      <c r="C67">
        <v>391.94155883789102</v>
      </c>
      <c r="D67" t="s">
        <v>0</v>
      </c>
      <c r="E67">
        <v>7.1693874895572995E-2</v>
      </c>
      <c r="F67">
        <v>124.463256835938</v>
      </c>
      <c r="G67">
        <v>30.445657730102599</v>
      </c>
      <c r="H67">
        <v>1.12285263076196</v>
      </c>
      <c r="I67" s="7">
        <f t="shared" si="0"/>
        <v>1.2187318243991687E-4</v>
      </c>
      <c r="J67" s="7">
        <f t="shared" si="1"/>
        <v>3.6561954731975058E-4</v>
      </c>
    </row>
    <row r="68" spans="1:10">
      <c r="A68">
        <v>62</v>
      </c>
      <c r="B68">
        <v>290.2</v>
      </c>
      <c r="C68">
        <v>436.94525146484398</v>
      </c>
      <c r="D68" t="s">
        <v>0</v>
      </c>
      <c r="E68">
        <v>8.6256653070449996E-2</v>
      </c>
      <c r="F68">
        <v>103.85520935058599</v>
      </c>
      <c r="G68">
        <v>15.4829530715943</v>
      </c>
      <c r="H68">
        <v>0.93693591186799596</v>
      </c>
      <c r="I68" s="7">
        <f t="shared" si="0"/>
        <v>1.0169398743280393E-4</v>
      </c>
      <c r="J68" s="7">
        <f t="shared" si="1"/>
        <v>3.0508196229841176E-4</v>
      </c>
    </row>
    <row r="69" spans="1:10">
      <c r="A69">
        <v>63</v>
      </c>
      <c r="B69">
        <v>290.60000000000002</v>
      </c>
      <c r="C69">
        <v>448.90707397461</v>
      </c>
      <c r="D69" t="s">
        <v>0</v>
      </c>
      <c r="E69">
        <v>7.9130269587040003E-2</v>
      </c>
      <c r="F69">
        <v>114.52288818359401</v>
      </c>
      <c r="G69">
        <v>19.90309715271</v>
      </c>
      <c r="H69">
        <v>1.0331750072144701</v>
      </c>
      <c r="I69" s="7">
        <f t="shared" si="0"/>
        <v>1.121396723817312E-4</v>
      </c>
      <c r="J69" s="7">
        <f t="shared" si="1"/>
        <v>3.364190171451936E-4</v>
      </c>
    </row>
    <row r="70" spans="1:10">
      <c r="A70">
        <v>64</v>
      </c>
      <c r="B70">
        <v>290.54166666666669</v>
      </c>
      <c r="C70">
        <v>454.96755981445301</v>
      </c>
      <c r="D70" t="s">
        <v>0</v>
      </c>
      <c r="E70">
        <v>7.2228893637656999E-2</v>
      </c>
      <c r="F70">
        <v>86.896774291992202</v>
      </c>
      <c r="G70">
        <v>16.832382202148501</v>
      </c>
      <c r="H70">
        <v>0.78394438727493398</v>
      </c>
      <c r="I70" s="7">
        <f t="shared" si="0"/>
        <v>8.5088456593161699E-5</v>
      </c>
      <c r="J70" s="7">
        <f t="shared" si="1"/>
        <v>2.552653697794851E-4</v>
      </c>
    </row>
    <row r="71" spans="1:10">
      <c r="A71">
        <v>65</v>
      </c>
      <c r="B71">
        <v>290.5</v>
      </c>
      <c r="C71">
        <v>460.95025634765602</v>
      </c>
      <c r="D71" t="s">
        <v>0</v>
      </c>
      <c r="E71">
        <v>8.9691340923308993E-2</v>
      </c>
      <c r="F71">
        <v>112.01109313964901</v>
      </c>
      <c r="G71">
        <v>16.820356369018601</v>
      </c>
      <c r="H71">
        <v>1.0105146997090499</v>
      </c>
      <c r="I71" s="7">
        <f t="shared" si="0"/>
        <v>1.0968014767199374E-4</v>
      </c>
      <c r="J71" s="7">
        <f t="shared" si="1"/>
        <v>3.2904044301598122E-4</v>
      </c>
    </row>
    <row r="72" spans="1:10">
      <c r="A72">
        <v>66</v>
      </c>
      <c r="B72">
        <v>290</v>
      </c>
      <c r="C72">
        <v>475.93307495117199</v>
      </c>
      <c r="D72" t="s">
        <v>0</v>
      </c>
      <c r="E72">
        <v>6.4179241657256997E-2</v>
      </c>
      <c r="F72">
        <v>70.219947814941406</v>
      </c>
      <c r="G72">
        <v>15.700356483459499</v>
      </c>
      <c r="H72">
        <v>0.63349341115110902</v>
      </c>
      <c r="I72" s="7">
        <f t="shared" ref="I72:I135" si="3">$A$2*10^(-6)*F72/$B$2*7.45*10^(-6)*10^6/$C$2*2*60</f>
        <v>6.875867407400791E-5</v>
      </c>
      <c r="J72" s="7">
        <f t="shared" ref="J72:J135" si="4">I72*3</f>
        <v>2.0627602222202373E-4</v>
      </c>
    </row>
    <row r="73" spans="1:10">
      <c r="A73">
        <v>67</v>
      </c>
      <c r="B73">
        <v>290.39999999999998</v>
      </c>
      <c r="C73">
        <v>502.89883422851602</v>
      </c>
      <c r="D73" t="s">
        <v>0</v>
      </c>
      <c r="E73">
        <v>8.1824339926242995E-2</v>
      </c>
      <c r="F73">
        <v>100.408531188965</v>
      </c>
      <c r="G73">
        <v>20.2584743499756</v>
      </c>
      <c r="H73">
        <v>0.90584150103904404</v>
      </c>
      <c r="I73" s="7">
        <f t="shared" si="3"/>
        <v>9.8319034478161149E-5</v>
      </c>
      <c r="J73" s="7">
        <f t="shared" si="4"/>
        <v>2.9495710343448346E-4</v>
      </c>
    </row>
    <row r="74" spans="1:10">
      <c r="A74">
        <v>68</v>
      </c>
      <c r="B74">
        <v>290.39999999999998</v>
      </c>
      <c r="C74">
        <v>508.941497802735</v>
      </c>
      <c r="D74" t="s">
        <v>0</v>
      </c>
      <c r="E74">
        <v>8.9201740920544004E-2</v>
      </c>
      <c r="F74">
        <v>102.28908538818401</v>
      </c>
      <c r="G74">
        <v>16.302518844604499</v>
      </c>
      <c r="H74">
        <v>0.92280703193999603</v>
      </c>
      <c r="I74" s="7">
        <f t="shared" si="3"/>
        <v>1.0016045443482898E-4</v>
      </c>
      <c r="J74" s="7">
        <f t="shared" si="4"/>
        <v>3.0048136330448693E-4</v>
      </c>
    </row>
    <row r="75" spans="1:10">
      <c r="A75">
        <v>69</v>
      </c>
      <c r="B75">
        <v>290.39999999999998</v>
      </c>
      <c r="C75">
        <v>517.971923828125</v>
      </c>
      <c r="D75" t="s">
        <v>0</v>
      </c>
      <c r="E75">
        <v>9.7219832241535006E-2</v>
      </c>
      <c r="F75">
        <v>109.78115081787099</v>
      </c>
      <c r="G75">
        <v>15.029131889343301</v>
      </c>
      <c r="H75">
        <v>0.99039714320194305</v>
      </c>
      <c r="I75" s="7">
        <f t="shared" si="3"/>
        <v>1.0749661034281408E-4</v>
      </c>
      <c r="J75" s="7">
        <f t="shared" si="4"/>
        <v>3.2248983102844226E-4</v>
      </c>
    </row>
    <row r="76" spans="1:10">
      <c r="A76">
        <v>70</v>
      </c>
      <c r="B76">
        <v>290.39999999999998</v>
      </c>
      <c r="C76">
        <v>523.89031982421898</v>
      </c>
      <c r="D76" t="s">
        <v>0</v>
      </c>
      <c r="E76">
        <v>0.12866304814815499</v>
      </c>
      <c r="F76">
        <v>186.97552490234401</v>
      </c>
      <c r="G76">
        <v>18.6981315612793</v>
      </c>
      <c r="H76">
        <v>1.68681075332488</v>
      </c>
      <c r="I76" s="7">
        <f t="shared" si="3"/>
        <v>1.830845732107092E-4</v>
      </c>
      <c r="J76" s="7">
        <f t="shared" si="4"/>
        <v>5.4925371963212763E-4</v>
      </c>
    </row>
    <row r="77" spans="1:10">
      <c r="A77">
        <v>71</v>
      </c>
      <c r="B77">
        <v>290.38833333333332</v>
      </c>
      <c r="C77">
        <v>541.947021484375</v>
      </c>
      <c r="D77" t="s">
        <v>0</v>
      </c>
      <c r="E77">
        <v>9.9904008209705006E-2</v>
      </c>
      <c r="F77">
        <v>103.896537780762</v>
      </c>
      <c r="G77">
        <v>15.1697807312012</v>
      </c>
      <c r="H77">
        <v>0.93730875874447805</v>
      </c>
      <c r="I77" s="7">
        <f t="shared" si="3"/>
        <v>1.0173445582033326E-4</v>
      </c>
      <c r="J77" s="7">
        <f t="shared" si="4"/>
        <v>3.0520336746099976E-4</v>
      </c>
    </row>
    <row r="78" spans="1:10">
      <c r="A78">
        <v>72</v>
      </c>
      <c r="B78">
        <v>290.3</v>
      </c>
      <c r="C78">
        <v>553.95471191406295</v>
      </c>
      <c r="D78" t="s">
        <v>0</v>
      </c>
      <c r="E78">
        <v>7.3981218039989E-2</v>
      </c>
      <c r="F78">
        <v>86.875419616699304</v>
      </c>
      <c r="G78">
        <v>17.4806003570557</v>
      </c>
      <c r="H78">
        <v>0.78375173480912796</v>
      </c>
      <c r="I78" s="7">
        <f t="shared" si="3"/>
        <v>8.5067546307635838E-5</v>
      </c>
      <c r="J78" s="7">
        <f t="shared" si="4"/>
        <v>2.5520263892290753E-4</v>
      </c>
    </row>
    <row r="79" spans="1:10">
      <c r="A79">
        <v>73</v>
      </c>
      <c r="B79">
        <v>290.3</v>
      </c>
      <c r="C79">
        <v>556.9619140625</v>
      </c>
      <c r="D79" t="s">
        <v>0</v>
      </c>
      <c r="E79">
        <v>9.1023482382298002E-2</v>
      </c>
      <c r="F79">
        <v>103.08627319336</v>
      </c>
      <c r="G79">
        <v>17.944057464599599</v>
      </c>
      <c r="H79">
        <v>0.92999890886020897</v>
      </c>
      <c r="I79" s="7">
        <f t="shared" si="3"/>
        <v>1.0094105280007312E-4</v>
      </c>
      <c r="J79" s="7">
        <f t="shared" si="4"/>
        <v>3.0282315840021934E-4</v>
      </c>
    </row>
    <row r="80" spans="1:10">
      <c r="A80">
        <v>74</v>
      </c>
      <c r="B80">
        <v>290.3</v>
      </c>
      <c r="C80">
        <v>562.884521484375</v>
      </c>
      <c r="D80" t="s">
        <v>0</v>
      </c>
      <c r="E80">
        <v>8.7805584073067003E-2</v>
      </c>
      <c r="F80">
        <v>99.904373168945298</v>
      </c>
      <c r="G80">
        <v>15.375530242919901</v>
      </c>
      <c r="H80">
        <v>0.90129320965177195</v>
      </c>
      <c r="I80" s="7">
        <f t="shared" si="3"/>
        <v>9.7825367962320233E-5</v>
      </c>
      <c r="J80" s="7">
        <f t="shared" si="4"/>
        <v>2.934761038869607E-4</v>
      </c>
    </row>
    <row r="81" spans="1:10">
      <c r="A81">
        <v>75</v>
      </c>
      <c r="B81">
        <v>290.3</v>
      </c>
      <c r="C81">
        <v>583.8564453125</v>
      </c>
      <c r="D81" t="s">
        <v>2</v>
      </c>
      <c r="E81">
        <v>6.8849854171275995E-2</v>
      </c>
      <c r="F81">
        <v>74.717414855957102</v>
      </c>
      <c r="G81">
        <v>17.844539642333999</v>
      </c>
      <c r="H81">
        <v>0.67406757598616796</v>
      </c>
      <c r="I81" s="7">
        <f t="shared" si="3"/>
        <v>7.3162549041941023E-5</v>
      </c>
      <c r="J81" s="7">
        <f t="shared" si="4"/>
        <v>2.1948764712582307E-4</v>
      </c>
    </row>
    <row r="82" spans="1:10">
      <c r="A82">
        <v>76</v>
      </c>
      <c r="B82">
        <v>290.3</v>
      </c>
      <c r="C82">
        <v>583.98382568359398</v>
      </c>
      <c r="D82" t="s">
        <v>3</v>
      </c>
      <c r="E82">
        <v>8.5781447589397E-2</v>
      </c>
      <c r="F82">
        <v>105.29473876953099</v>
      </c>
      <c r="G82">
        <v>21.260087966918999</v>
      </c>
      <c r="H82">
        <v>0.94992271163696396</v>
      </c>
      <c r="I82" s="7">
        <f t="shared" si="3"/>
        <v>1.0310356031369013E-4</v>
      </c>
      <c r="J82" s="7">
        <f t="shared" si="4"/>
        <v>3.0931068094107038E-4</v>
      </c>
    </row>
    <row r="83" spans="1:10">
      <c r="A83">
        <v>77</v>
      </c>
      <c r="B83">
        <v>290.3</v>
      </c>
      <c r="C83">
        <v>586.92687988281295</v>
      </c>
      <c r="D83" t="s">
        <v>0</v>
      </c>
      <c r="E83">
        <v>8.0629259347915996E-2</v>
      </c>
      <c r="F83">
        <v>143.59390258789099</v>
      </c>
      <c r="G83">
        <v>27.631248474121101</v>
      </c>
      <c r="H83">
        <v>1.2954408825628201</v>
      </c>
      <c r="I83" s="7">
        <f t="shared" si="3"/>
        <v>1.4060572037273417E-4</v>
      </c>
      <c r="J83" s="7">
        <f t="shared" si="4"/>
        <v>4.2181716111820255E-4</v>
      </c>
    </row>
    <row r="84" spans="1:10">
      <c r="A84">
        <v>78</v>
      </c>
      <c r="B84">
        <v>290.3</v>
      </c>
      <c r="C84">
        <v>590.02813720703102</v>
      </c>
      <c r="D84" t="s">
        <v>3</v>
      </c>
      <c r="E84">
        <v>7.0645034313202001E-2</v>
      </c>
      <c r="F84">
        <v>80.961273193359403</v>
      </c>
      <c r="G84">
        <v>18.6503601074219</v>
      </c>
      <c r="H84">
        <v>0.73039691316154598</v>
      </c>
      <c r="I84" s="7">
        <f t="shared" si="3"/>
        <v>7.9276472987272847E-5</v>
      </c>
      <c r="J84" s="7">
        <f t="shared" si="4"/>
        <v>2.3782941896181853E-4</v>
      </c>
    </row>
    <row r="85" spans="1:10">
      <c r="A85">
        <v>79</v>
      </c>
      <c r="B85">
        <v>290.2</v>
      </c>
      <c r="C85">
        <v>637.95056152343795</v>
      </c>
      <c r="D85" t="s">
        <v>0</v>
      </c>
      <c r="E85">
        <v>9.4978436827659996E-2</v>
      </c>
      <c r="F85">
        <v>126.04027557373099</v>
      </c>
      <c r="G85">
        <v>17.721107482910199</v>
      </c>
      <c r="H85">
        <v>1.13707979855033</v>
      </c>
      <c r="I85" s="7">
        <f t="shared" si="3"/>
        <v>1.2341738349353032E-4</v>
      </c>
      <c r="J85" s="7">
        <f t="shared" si="4"/>
        <v>3.7025215048059094E-4</v>
      </c>
    </row>
    <row r="86" spans="1:10">
      <c r="A86">
        <v>80</v>
      </c>
      <c r="B86">
        <v>263.75333333333379</v>
      </c>
      <c r="C86">
        <v>694.93780517578205</v>
      </c>
      <c r="D86" t="s">
        <v>0</v>
      </c>
      <c r="E86">
        <v>0.123472362756729</v>
      </c>
      <c r="F86">
        <v>144.52604675293</v>
      </c>
      <c r="G86">
        <v>15.6890306472779</v>
      </c>
      <c r="H86">
        <v>1.3038502762631901</v>
      </c>
      <c r="I86" s="7">
        <f t="shared" si="3"/>
        <v>1.4151846666247533E-4</v>
      </c>
      <c r="J86" s="7">
        <f t="shared" si="4"/>
        <v>4.2455539998742596E-4</v>
      </c>
    </row>
    <row r="87" spans="1:10">
      <c r="A87">
        <v>81</v>
      </c>
      <c r="B87">
        <v>216.96000000000026</v>
      </c>
      <c r="C87">
        <v>709.895751953125</v>
      </c>
      <c r="D87" t="s">
        <v>0</v>
      </c>
      <c r="E87">
        <v>0.104020081460476</v>
      </c>
      <c r="F87">
        <v>125.87021636962901</v>
      </c>
      <c r="G87">
        <v>15.9583187103272</v>
      </c>
      <c r="H87">
        <v>1.1355455993853301</v>
      </c>
      <c r="I87" s="7">
        <f t="shared" si="3"/>
        <v>1.232508632132967E-4</v>
      </c>
      <c r="J87" s="7">
        <f t="shared" si="4"/>
        <v>3.6975258963989008E-4</v>
      </c>
    </row>
    <row r="88" spans="1:10">
      <c r="A88">
        <v>82</v>
      </c>
      <c r="B88">
        <v>111.00833333333341</v>
      </c>
      <c r="C88">
        <v>784.90173339843795</v>
      </c>
      <c r="D88" t="s">
        <v>0</v>
      </c>
      <c r="E88">
        <v>7.6100990176201005E-2</v>
      </c>
      <c r="F88">
        <v>88.559112548828097</v>
      </c>
      <c r="G88">
        <v>16.1181545257569</v>
      </c>
      <c r="H88">
        <v>0.79894127014909</v>
      </c>
      <c r="I88" s="7">
        <f t="shared" si="3"/>
        <v>8.6716201670725151E-5</v>
      </c>
      <c r="J88" s="7">
        <f t="shared" si="4"/>
        <v>2.6014860501217543E-4</v>
      </c>
    </row>
    <row r="89" spans="1:10">
      <c r="A89">
        <v>83</v>
      </c>
      <c r="B89">
        <v>108.52000000000008</v>
      </c>
      <c r="C89">
        <v>787.93371582031295</v>
      </c>
      <c r="D89" t="s">
        <v>0</v>
      </c>
      <c r="E89">
        <v>8.8212825357913999E-2</v>
      </c>
      <c r="F89">
        <v>99.748985290527401</v>
      </c>
      <c r="G89">
        <v>19.327081680297901</v>
      </c>
      <c r="H89">
        <v>0.89989136871890796</v>
      </c>
      <c r="I89" s="7">
        <f t="shared" si="3"/>
        <v>9.7673213698187982E-5</v>
      </c>
      <c r="J89" s="7">
        <f t="shared" si="4"/>
        <v>2.9301964109456393E-4</v>
      </c>
    </row>
    <row r="90" spans="1:10">
      <c r="A90">
        <v>84</v>
      </c>
      <c r="B90">
        <v>103.63166666666675</v>
      </c>
      <c r="C90">
        <v>793.921630859375</v>
      </c>
      <c r="D90" t="s">
        <v>0</v>
      </c>
      <c r="E90">
        <v>0.10041414201259601</v>
      </c>
      <c r="F90">
        <v>101.935874938965</v>
      </c>
      <c r="G90">
        <v>17.3831291198731</v>
      </c>
      <c r="H90">
        <v>0.919620522987874</v>
      </c>
      <c r="I90" s="7">
        <f t="shared" si="3"/>
        <v>9.9814594278091367E-5</v>
      </c>
      <c r="J90" s="7">
        <f t="shared" si="4"/>
        <v>2.9944378283427412E-4</v>
      </c>
    </row>
    <row r="91" spans="1:10">
      <c r="A91">
        <v>85</v>
      </c>
      <c r="B91">
        <v>90.801666666666719</v>
      </c>
      <c r="C91">
        <v>811.90313720703205</v>
      </c>
      <c r="D91" t="s">
        <v>0</v>
      </c>
      <c r="E91">
        <v>9.4933286309241999E-2</v>
      </c>
      <c r="F91">
        <v>124.26148223877</v>
      </c>
      <c r="G91">
        <v>20.437759399414102</v>
      </c>
      <c r="H91">
        <v>1.12103230930316</v>
      </c>
      <c r="I91" s="7">
        <f t="shared" si="3"/>
        <v>1.216756067624235E-4</v>
      </c>
      <c r="J91" s="7">
        <f t="shared" si="4"/>
        <v>3.6502682028727047E-4</v>
      </c>
    </row>
    <row r="92" spans="1:10">
      <c r="A92">
        <v>86</v>
      </c>
      <c r="B92">
        <v>89.066666666666734</v>
      </c>
      <c r="C92">
        <v>814.91424560546898</v>
      </c>
      <c r="D92" t="s">
        <v>0</v>
      </c>
      <c r="E92">
        <v>7.6899006962776004E-2</v>
      </c>
      <c r="F92">
        <v>121.892463684082</v>
      </c>
      <c r="G92">
        <v>26.882900238037099</v>
      </c>
      <c r="H92">
        <v>1.0996600683376101</v>
      </c>
      <c r="I92" s="7">
        <f t="shared" si="3"/>
        <v>1.1935588737006003E-4</v>
      </c>
      <c r="J92" s="7">
        <f t="shared" si="4"/>
        <v>3.5806766211018005E-4</v>
      </c>
    </row>
    <row r="93" spans="1:10">
      <c r="A93">
        <v>87</v>
      </c>
      <c r="B93">
        <v>89.066666666666734</v>
      </c>
      <c r="C93">
        <v>815.03088378906295</v>
      </c>
      <c r="D93" t="s">
        <v>0</v>
      </c>
      <c r="E93">
        <v>6.2519997358322005E-2</v>
      </c>
      <c r="F93">
        <v>82.455528259277401</v>
      </c>
      <c r="G93">
        <v>22.6242065429688</v>
      </c>
      <c r="H93">
        <v>0.74387742359047604</v>
      </c>
      <c r="I93" s="7">
        <f t="shared" si="3"/>
        <v>8.0739632677047336E-5</v>
      </c>
      <c r="J93" s="7">
        <f t="shared" si="4"/>
        <v>2.4221889803114201E-4</v>
      </c>
    </row>
    <row r="94" spans="1:10">
      <c r="A94">
        <v>88</v>
      </c>
      <c r="B94">
        <v>241.07999999999993</v>
      </c>
      <c r="C94">
        <v>262.939544677735</v>
      </c>
      <c r="D94" t="s">
        <v>0</v>
      </c>
      <c r="E94">
        <v>8.1051021814345994E-2</v>
      </c>
      <c r="F94">
        <v>105.80942535400401</v>
      </c>
      <c r="G94">
        <v>17.877262115478501</v>
      </c>
      <c r="H94">
        <v>2.7574226153549999E-3</v>
      </c>
      <c r="I94" s="7">
        <f t="shared" si="3"/>
        <v>1.036075362950638E-4</v>
      </c>
      <c r="J94" s="7">
        <f t="shared" si="4"/>
        <v>3.1082260888519138E-4</v>
      </c>
    </row>
    <row r="95" spans="1:10">
      <c r="A95">
        <v>89</v>
      </c>
      <c r="B95">
        <v>243.53833333333321</v>
      </c>
      <c r="C95">
        <v>265.93743896484398</v>
      </c>
      <c r="D95" t="s">
        <v>0</v>
      </c>
      <c r="E95">
        <v>9.7320914268493999E-2</v>
      </c>
      <c r="F95">
        <v>148.74942016601599</v>
      </c>
      <c r="G95">
        <v>21.340265274047901</v>
      </c>
      <c r="H95">
        <v>3.876450645247E-3</v>
      </c>
      <c r="I95" s="7">
        <f t="shared" si="3"/>
        <v>1.4565395187770956E-4</v>
      </c>
      <c r="J95" s="7">
        <f t="shared" si="4"/>
        <v>4.3696185563312867E-4</v>
      </c>
    </row>
    <row r="96" spans="1:10">
      <c r="A96">
        <v>90</v>
      </c>
      <c r="B96">
        <v>246.3216666666666</v>
      </c>
      <c r="C96">
        <v>268.95254516601602</v>
      </c>
      <c r="D96" t="s">
        <v>0</v>
      </c>
      <c r="E96">
        <v>9.9439539015292996E-2</v>
      </c>
      <c r="F96">
        <v>138.11799621582099</v>
      </c>
      <c r="G96">
        <v>22.555809020996101</v>
      </c>
      <c r="H96">
        <v>3.59939282421E-3</v>
      </c>
      <c r="I96" s="7">
        <f t="shared" si="3"/>
        <v>1.3524376734922551E-4</v>
      </c>
      <c r="J96" s="7">
        <f t="shared" si="4"/>
        <v>4.0573130204767652E-4</v>
      </c>
    </row>
    <row r="97" spans="1:10">
      <c r="A97">
        <v>91</v>
      </c>
      <c r="B97">
        <v>248.32666666666657</v>
      </c>
      <c r="C97">
        <v>271.94195556640602</v>
      </c>
      <c r="D97" t="s">
        <v>0</v>
      </c>
      <c r="E97">
        <v>8.8841520249844E-2</v>
      </c>
      <c r="F97">
        <v>133.43707275390599</v>
      </c>
      <c r="G97">
        <v>20.259433746337901</v>
      </c>
      <c r="H97">
        <v>3.4774066762709999E-3</v>
      </c>
      <c r="I97" s="7">
        <f t="shared" si="3"/>
        <v>1.3066025367969945E-4</v>
      </c>
      <c r="J97" s="7">
        <f t="shared" si="4"/>
        <v>3.9198076103909838E-4</v>
      </c>
    </row>
    <row r="98" spans="1:10">
      <c r="A98">
        <v>92</v>
      </c>
      <c r="B98">
        <v>251.07999999999993</v>
      </c>
      <c r="C98">
        <v>274.93875122070301</v>
      </c>
      <c r="D98" t="s">
        <v>0</v>
      </c>
      <c r="E98">
        <v>9.9139943718909995E-2</v>
      </c>
      <c r="F98">
        <v>169.49676513671901</v>
      </c>
      <c r="G98">
        <v>23.784744262695298</v>
      </c>
      <c r="H98">
        <v>4.41713213973E-3</v>
      </c>
      <c r="I98" s="7">
        <f t="shared" si="3"/>
        <v>1.6596954559619468E-4</v>
      </c>
      <c r="J98" s="7">
        <f t="shared" si="4"/>
        <v>4.9790863678858403E-4</v>
      </c>
    </row>
    <row r="99" spans="1:10">
      <c r="A99">
        <v>93</v>
      </c>
      <c r="B99">
        <v>253.4799999999999</v>
      </c>
      <c r="C99">
        <v>277.92330932617199</v>
      </c>
      <c r="D99" t="s">
        <v>0</v>
      </c>
      <c r="E99">
        <v>7.0041976869106001E-2</v>
      </c>
      <c r="F99">
        <v>100.635833740235</v>
      </c>
      <c r="G99">
        <v>21.725421905517599</v>
      </c>
      <c r="H99">
        <v>2.6225974003919999E-3</v>
      </c>
      <c r="I99" s="7">
        <f t="shared" si="3"/>
        <v>9.854160687425795E-5</v>
      </c>
      <c r="J99" s="7">
        <f t="shared" si="4"/>
        <v>2.9562482062277386E-4</v>
      </c>
    </row>
    <row r="100" spans="1:10">
      <c r="A100">
        <v>94</v>
      </c>
      <c r="B100">
        <v>255.87999999999991</v>
      </c>
      <c r="C100">
        <v>280.93115234375</v>
      </c>
      <c r="D100" t="s">
        <v>0</v>
      </c>
      <c r="E100">
        <v>0.11562014371156699</v>
      </c>
      <c r="F100">
        <v>161.61911010742199</v>
      </c>
      <c r="G100">
        <v>21.519666671753001</v>
      </c>
      <c r="H100">
        <v>4.2118382912739996E-3</v>
      </c>
      <c r="I100" s="7">
        <f t="shared" si="3"/>
        <v>1.5825582418964516E-4</v>
      </c>
      <c r="J100" s="7">
        <f t="shared" si="4"/>
        <v>4.7476747256893544E-4</v>
      </c>
    </row>
    <row r="101" spans="1:10">
      <c r="A101">
        <v>95</v>
      </c>
      <c r="B101">
        <v>258.26833333333326</v>
      </c>
      <c r="C101">
        <v>283.91799926757801</v>
      </c>
      <c r="D101" t="s">
        <v>0</v>
      </c>
      <c r="E101">
        <v>7.5741812586784002E-2</v>
      </c>
      <c r="F101">
        <v>87.709587097167997</v>
      </c>
      <c r="G101">
        <v>16.053489685058601</v>
      </c>
      <c r="H101">
        <v>2.2857358712230001E-3</v>
      </c>
      <c r="I101" s="7">
        <f t="shared" si="3"/>
        <v>8.5884354802906178E-5</v>
      </c>
      <c r="J101" s="7">
        <f t="shared" si="4"/>
        <v>2.5765306440871853E-4</v>
      </c>
    </row>
    <row r="102" spans="1:10">
      <c r="A102">
        <v>96</v>
      </c>
      <c r="B102">
        <v>260.57999999999993</v>
      </c>
      <c r="C102">
        <v>286.933837890625</v>
      </c>
      <c r="D102" t="s">
        <v>0</v>
      </c>
      <c r="E102">
        <v>9.4582870602608005E-2</v>
      </c>
      <c r="F102">
        <v>121.120391845703</v>
      </c>
      <c r="G102">
        <v>18.946323394775401</v>
      </c>
      <c r="H102">
        <v>3.1564305971669999E-3</v>
      </c>
      <c r="I102" s="7">
        <f t="shared" si="3"/>
        <v>1.1859988230955035E-4</v>
      </c>
      <c r="J102" s="7">
        <f t="shared" si="4"/>
        <v>3.5579964692865107E-4</v>
      </c>
    </row>
    <row r="103" spans="1:10">
      <c r="A103">
        <v>97</v>
      </c>
      <c r="B103">
        <v>263.03833333333324</v>
      </c>
      <c r="C103">
        <v>289.92807006836</v>
      </c>
      <c r="D103" t="s">
        <v>0</v>
      </c>
      <c r="E103">
        <v>0.119575150310993</v>
      </c>
      <c r="F103">
        <v>134.90344238281301</v>
      </c>
      <c r="G103">
        <v>16.467391967773501</v>
      </c>
      <c r="H103">
        <v>3.5156206705690002E-3</v>
      </c>
      <c r="I103" s="7">
        <f t="shared" si="3"/>
        <v>1.3209610822706767E-4</v>
      </c>
      <c r="J103" s="7">
        <f t="shared" si="4"/>
        <v>3.96288324681203E-4</v>
      </c>
    </row>
    <row r="104" spans="1:10">
      <c r="A104">
        <v>98</v>
      </c>
      <c r="B104">
        <v>265.8216666666666</v>
      </c>
      <c r="C104">
        <v>292.93109130859398</v>
      </c>
      <c r="D104" t="s">
        <v>0</v>
      </c>
      <c r="E104">
        <v>8.4840558469296001E-2</v>
      </c>
      <c r="F104">
        <v>118.92486572265599</v>
      </c>
      <c r="G104">
        <v>19.0478610992432</v>
      </c>
      <c r="H104">
        <v>3.0992145848499999E-3</v>
      </c>
      <c r="I104" s="7">
        <f t="shared" si="3"/>
        <v>1.1645004497965933E-4</v>
      </c>
      <c r="J104" s="7">
        <f t="shared" si="4"/>
        <v>3.4935013493897797E-4</v>
      </c>
    </row>
    <row r="105" spans="1:10">
      <c r="A105">
        <v>99</v>
      </c>
      <c r="B105">
        <v>267.8266666666666</v>
      </c>
      <c r="C105">
        <v>295.94418334961</v>
      </c>
      <c r="D105" t="s">
        <v>0</v>
      </c>
      <c r="E105">
        <v>0.114398844540119</v>
      </c>
      <c r="F105">
        <v>142.20706176757801</v>
      </c>
      <c r="G105">
        <v>18.3529167175293</v>
      </c>
      <c r="H105">
        <v>3.705954992848E-3</v>
      </c>
      <c r="I105" s="7">
        <f t="shared" si="3"/>
        <v>1.3924773964327342E-4</v>
      </c>
      <c r="J105" s="7">
        <f t="shared" si="4"/>
        <v>4.1774321892982028E-4</v>
      </c>
    </row>
    <row r="106" spans="1:10">
      <c r="A106">
        <v>100</v>
      </c>
      <c r="B106">
        <v>272.87999999999994</v>
      </c>
      <c r="C106">
        <v>301.93029785156301</v>
      </c>
      <c r="D106" t="s">
        <v>0</v>
      </c>
      <c r="E106">
        <v>8.8972911238670002E-2</v>
      </c>
      <c r="F106">
        <v>133.49200439453099</v>
      </c>
      <c r="G106">
        <v>20.233180999755898</v>
      </c>
      <c r="H106">
        <v>3.478838209876E-3</v>
      </c>
      <c r="I106" s="7">
        <f t="shared" si="3"/>
        <v>1.3071404219552174E-4</v>
      </c>
      <c r="J106" s="7">
        <f t="shared" si="4"/>
        <v>3.9214212658656523E-4</v>
      </c>
    </row>
    <row r="107" spans="1:10">
      <c r="A107">
        <v>101</v>
      </c>
      <c r="B107">
        <v>275.3266666666666</v>
      </c>
      <c r="C107">
        <v>304.93814086914102</v>
      </c>
      <c r="D107" t="s">
        <v>0</v>
      </c>
      <c r="E107">
        <v>9.5929741859435994E-2</v>
      </c>
      <c r="F107">
        <v>116.52554321289099</v>
      </c>
      <c r="G107">
        <v>17.9042453765869</v>
      </c>
      <c r="H107">
        <v>3.0366875828569998E-3</v>
      </c>
      <c r="I107" s="7">
        <f t="shared" si="3"/>
        <v>1.1410065225606834E-4</v>
      </c>
      <c r="J107" s="7">
        <f t="shared" si="4"/>
        <v>3.4230195676820501E-4</v>
      </c>
    </row>
    <row r="108" spans="1:10">
      <c r="A108">
        <v>102</v>
      </c>
      <c r="B108">
        <v>278.06833333333327</v>
      </c>
      <c r="C108">
        <v>307.94552612304699</v>
      </c>
      <c r="D108" t="s">
        <v>0</v>
      </c>
      <c r="E108">
        <v>0.104412063956261</v>
      </c>
      <c r="F108">
        <v>103.234489440918</v>
      </c>
      <c r="G108">
        <v>15.7619409561157</v>
      </c>
      <c r="H108">
        <v>2.6903190799550001E-3</v>
      </c>
      <c r="I108" s="7">
        <f t="shared" si="3"/>
        <v>1.0108618467463913E-4</v>
      </c>
      <c r="J108" s="7">
        <f t="shared" si="4"/>
        <v>3.0325855402391739E-4</v>
      </c>
    </row>
    <row r="109" spans="1:10">
      <c r="A109">
        <v>103</v>
      </c>
      <c r="B109">
        <v>280.36833333333328</v>
      </c>
      <c r="C109">
        <v>310.92510986328102</v>
      </c>
      <c r="D109" t="s">
        <v>0</v>
      </c>
      <c r="E109">
        <v>8.1857033073902005E-2</v>
      </c>
      <c r="F109">
        <v>132.77806091308599</v>
      </c>
      <c r="G109">
        <v>23.521821975708001</v>
      </c>
      <c r="H109">
        <v>3.460232647137E-3</v>
      </c>
      <c r="I109" s="7">
        <f t="shared" si="3"/>
        <v>1.3001495584363053E-4</v>
      </c>
      <c r="J109" s="7">
        <f t="shared" si="4"/>
        <v>3.9004486753089161E-4</v>
      </c>
    </row>
    <row r="110" spans="1:10">
      <c r="A110">
        <v>104</v>
      </c>
      <c r="B110">
        <v>282.73833333333323</v>
      </c>
      <c r="C110">
        <v>313.92654418945301</v>
      </c>
      <c r="D110" t="s">
        <v>0</v>
      </c>
      <c r="E110">
        <v>7.9626187682152003E-2</v>
      </c>
      <c r="F110">
        <v>107.787391662598</v>
      </c>
      <c r="G110">
        <v>19.764183044433601</v>
      </c>
      <c r="H110">
        <v>2.8089689592980002E-3</v>
      </c>
      <c r="I110" s="7">
        <f t="shared" si="3"/>
        <v>1.0554434121978987E-4</v>
      </c>
      <c r="J110" s="7">
        <f t="shared" si="4"/>
        <v>3.1663302365936958E-4</v>
      </c>
    </row>
    <row r="111" spans="1:10">
      <c r="A111">
        <v>105</v>
      </c>
      <c r="B111">
        <v>285.56833333333327</v>
      </c>
      <c r="C111">
        <v>316.92416381836</v>
      </c>
      <c r="D111" t="s">
        <v>0</v>
      </c>
      <c r="E111">
        <v>7.2227917611598996E-2</v>
      </c>
      <c r="F111">
        <v>119.01676940918</v>
      </c>
      <c r="G111">
        <v>23.0545749664307</v>
      </c>
      <c r="H111">
        <v>3.101609620101E-3</v>
      </c>
      <c r="I111" s="7">
        <f t="shared" si="3"/>
        <v>1.1654003615488146E-4</v>
      </c>
      <c r="J111" s="7">
        <f t="shared" si="4"/>
        <v>3.4962010846464441E-4</v>
      </c>
    </row>
    <row r="112" spans="1:10">
      <c r="A112">
        <v>106</v>
      </c>
      <c r="B112">
        <v>287.86833333333328</v>
      </c>
      <c r="C112">
        <v>319.94622802734398</v>
      </c>
      <c r="D112" t="s">
        <v>0</v>
      </c>
      <c r="E112">
        <v>6.9604143500327995E-2</v>
      </c>
      <c r="F112">
        <v>169.06224060058599</v>
      </c>
      <c r="G112">
        <v>39.762660980224602</v>
      </c>
      <c r="H112">
        <v>4.4058083112630004E-3</v>
      </c>
      <c r="I112" s="7">
        <f t="shared" si="3"/>
        <v>1.6554406349478565E-4</v>
      </c>
      <c r="J112" s="7">
        <f t="shared" si="4"/>
        <v>4.9663219048435691E-4</v>
      </c>
    </row>
    <row r="113" spans="1:10">
      <c r="A113">
        <v>107</v>
      </c>
      <c r="B113">
        <v>290.17999999999989</v>
      </c>
      <c r="C113">
        <v>322.93524169921898</v>
      </c>
      <c r="D113" t="s">
        <v>0</v>
      </c>
      <c r="E113">
        <v>0.10099095851183</v>
      </c>
      <c r="F113">
        <v>147.94125366211</v>
      </c>
      <c r="G113">
        <v>20.307823181152401</v>
      </c>
      <c r="H113">
        <v>3.855389604726E-3</v>
      </c>
      <c r="I113" s="7">
        <f t="shared" si="3"/>
        <v>1.4486260327992867E-4</v>
      </c>
      <c r="J113" s="7">
        <f t="shared" si="4"/>
        <v>4.34587809839786E-4</v>
      </c>
    </row>
    <row r="114" spans="1:10">
      <c r="A114">
        <v>108</v>
      </c>
      <c r="B114">
        <v>292.56833333333327</v>
      </c>
      <c r="C114">
        <v>325.92706298828102</v>
      </c>
      <c r="D114" t="s">
        <v>0</v>
      </c>
      <c r="E114">
        <v>9.5105662941932997E-2</v>
      </c>
      <c r="F114">
        <v>115.579475402832</v>
      </c>
      <c r="G114">
        <v>18.963710784912099</v>
      </c>
      <c r="H114">
        <v>3.0120327965150002E-3</v>
      </c>
      <c r="I114" s="7">
        <f t="shared" si="3"/>
        <v>1.1317427207169124E-4</v>
      </c>
      <c r="J114" s="7">
        <f t="shared" si="4"/>
        <v>3.395228162150737E-4</v>
      </c>
    </row>
    <row r="115" spans="1:10">
      <c r="A115">
        <v>109</v>
      </c>
      <c r="B115">
        <v>294.54166666666669</v>
      </c>
      <c r="C115">
        <v>328.91668701171898</v>
      </c>
      <c r="D115" t="s">
        <v>0</v>
      </c>
      <c r="E115">
        <v>7.6487831771373999E-2</v>
      </c>
      <c r="F115">
        <v>105.216850280762</v>
      </c>
      <c r="G115">
        <v>17.9233283996582</v>
      </c>
      <c r="H115">
        <v>2.741979946587E-3</v>
      </c>
      <c r="I115" s="7">
        <f t="shared" si="3"/>
        <v>1.0302729268063098E-4</v>
      </c>
      <c r="J115" s="7">
        <f t="shared" si="4"/>
        <v>3.0908187804189294E-4</v>
      </c>
    </row>
    <row r="116" spans="1:10">
      <c r="A116">
        <v>110</v>
      </c>
      <c r="B116">
        <v>293.98333333333341</v>
      </c>
      <c r="C116">
        <v>331.96173095703102</v>
      </c>
      <c r="D116" t="s">
        <v>0</v>
      </c>
      <c r="E116">
        <v>7.8678630292415994E-2</v>
      </c>
      <c r="F116">
        <v>143.432708740235</v>
      </c>
      <c r="G116">
        <v>28.517734527587901</v>
      </c>
      <c r="H116">
        <v>3.73789568877E-3</v>
      </c>
      <c r="I116" s="7">
        <f t="shared" si="3"/>
        <v>1.4044788096130478E-4</v>
      </c>
      <c r="J116" s="7">
        <f t="shared" si="4"/>
        <v>4.2134364288391431E-4</v>
      </c>
    </row>
    <row r="117" spans="1:10">
      <c r="A117">
        <v>111</v>
      </c>
      <c r="B117">
        <v>292.99500000000006</v>
      </c>
      <c r="C117">
        <v>334.93704223632801</v>
      </c>
      <c r="D117" t="s">
        <v>0</v>
      </c>
      <c r="E117">
        <v>0.100443437695503</v>
      </c>
      <c r="F117">
        <v>145.42124938964901</v>
      </c>
      <c r="G117">
        <v>23.419391632080099</v>
      </c>
      <c r="H117">
        <v>3.7897176029320001E-3</v>
      </c>
      <c r="I117" s="7">
        <f t="shared" si="3"/>
        <v>1.4239504017532625E-4</v>
      </c>
      <c r="J117" s="7">
        <f t="shared" si="4"/>
        <v>4.2718512052597875E-4</v>
      </c>
    </row>
    <row r="118" spans="1:10">
      <c r="A118">
        <v>112</v>
      </c>
      <c r="B118">
        <v>291.7</v>
      </c>
      <c r="C118">
        <v>340.92874145507801</v>
      </c>
      <c r="D118" t="s">
        <v>0</v>
      </c>
      <c r="E118">
        <v>0.116976939141751</v>
      </c>
      <c r="F118">
        <v>141.17303466796901</v>
      </c>
      <c r="G118">
        <v>17.714271545410199</v>
      </c>
      <c r="H118">
        <v>3.6790079633199999E-3</v>
      </c>
      <c r="I118" s="7">
        <f t="shared" si="3"/>
        <v>1.3823523059793661E-4</v>
      </c>
      <c r="J118" s="7">
        <f t="shared" si="4"/>
        <v>4.1470569179380987E-4</v>
      </c>
    </row>
    <row r="119" spans="1:10">
      <c r="A119">
        <v>113</v>
      </c>
      <c r="B119">
        <v>291.64166666666665</v>
      </c>
      <c r="C119">
        <v>343.92611694336</v>
      </c>
      <c r="D119" t="s">
        <v>0</v>
      </c>
      <c r="E119">
        <v>9.8702907562255998E-2</v>
      </c>
      <c r="F119">
        <v>131.91590881347699</v>
      </c>
      <c r="G119">
        <v>18.609006881713899</v>
      </c>
      <c r="H119">
        <v>3.4377647272010002E-3</v>
      </c>
      <c r="I119" s="7">
        <f t="shared" si="3"/>
        <v>1.2917074508779993E-4</v>
      </c>
      <c r="J119" s="7">
        <f t="shared" si="4"/>
        <v>3.8751223526339981E-4</v>
      </c>
    </row>
    <row r="120" spans="1:10">
      <c r="A120">
        <v>114</v>
      </c>
      <c r="B120">
        <v>291.2</v>
      </c>
      <c r="C120">
        <v>346.94357299804699</v>
      </c>
      <c r="D120" t="s">
        <v>0</v>
      </c>
      <c r="E120">
        <v>9.2253059148787994E-2</v>
      </c>
      <c r="F120">
        <v>102.70751190185599</v>
      </c>
      <c r="G120">
        <v>17.556053161621101</v>
      </c>
      <c r="H120">
        <v>2.6765859009010001E-3</v>
      </c>
      <c r="I120" s="7">
        <f t="shared" si="3"/>
        <v>1.0057017351285107E-4</v>
      </c>
      <c r="J120" s="7">
        <f t="shared" si="4"/>
        <v>3.0171052053855319E-4</v>
      </c>
    </row>
    <row r="121" spans="1:10">
      <c r="A121">
        <v>115</v>
      </c>
      <c r="B121">
        <v>291.14166666666665</v>
      </c>
      <c r="C121">
        <v>349.91403198242199</v>
      </c>
      <c r="D121" t="s">
        <v>0</v>
      </c>
      <c r="E121">
        <v>8.7474294006825007E-2</v>
      </c>
      <c r="F121">
        <v>109.10439300537099</v>
      </c>
      <c r="G121">
        <v>16.865140914916999</v>
      </c>
      <c r="H121">
        <v>2.8432903751349999E-3</v>
      </c>
      <c r="I121" s="7">
        <f t="shared" si="3"/>
        <v>1.0683393582788341E-4</v>
      </c>
      <c r="J121" s="7">
        <f t="shared" si="4"/>
        <v>3.205018074836502E-4</v>
      </c>
    </row>
    <row r="122" spans="1:10">
      <c r="A122">
        <v>116</v>
      </c>
      <c r="B122">
        <v>290.7</v>
      </c>
      <c r="C122">
        <v>355.92614746093801</v>
      </c>
      <c r="D122" t="s">
        <v>0</v>
      </c>
      <c r="E122">
        <v>8.7342776358127996E-2</v>
      </c>
      <c r="F122">
        <v>156.03584289550801</v>
      </c>
      <c r="G122">
        <v>24.1618137359619</v>
      </c>
      <c r="H122">
        <v>4.0663368179779998E-3</v>
      </c>
      <c r="I122" s="7">
        <f t="shared" si="3"/>
        <v>1.5278874450021248E-4</v>
      </c>
      <c r="J122" s="7">
        <f t="shared" si="4"/>
        <v>4.5836623350063743E-4</v>
      </c>
    </row>
    <row r="123" spans="1:10">
      <c r="A123">
        <v>117</v>
      </c>
      <c r="B123">
        <v>290.7</v>
      </c>
      <c r="C123">
        <v>358.93325805664102</v>
      </c>
      <c r="D123" t="s">
        <v>0</v>
      </c>
      <c r="E123">
        <v>9.3090623617172005E-2</v>
      </c>
      <c r="F123">
        <v>159.26507568359401</v>
      </c>
      <c r="G123">
        <v>24.102705001831101</v>
      </c>
      <c r="H123">
        <v>4.1504915092099998E-3</v>
      </c>
      <c r="I123" s="7">
        <f t="shared" si="3"/>
        <v>1.5595077710909831E-4</v>
      </c>
      <c r="J123" s="7">
        <f t="shared" si="4"/>
        <v>4.6785233132729497E-4</v>
      </c>
    </row>
    <row r="124" spans="1:10">
      <c r="A124">
        <v>118</v>
      </c>
      <c r="B124">
        <v>290.7</v>
      </c>
      <c r="C124">
        <v>361.91851806640699</v>
      </c>
      <c r="D124" t="s">
        <v>0</v>
      </c>
      <c r="E124">
        <v>0.10807953774929099</v>
      </c>
      <c r="F124">
        <v>156.32929992675801</v>
      </c>
      <c r="G124">
        <v>18.223922729492202</v>
      </c>
      <c r="H124">
        <v>4.0739843886159997E-3</v>
      </c>
      <c r="I124" s="7">
        <f t="shared" si="3"/>
        <v>1.5307609470473872E-4</v>
      </c>
      <c r="J124" s="7">
        <f t="shared" si="4"/>
        <v>4.5922828411421615E-4</v>
      </c>
    </row>
    <row r="125" spans="1:10">
      <c r="A125">
        <v>119</v>
      </c>
      <c r="B125">
        <v>290.7</v>
      </c>
      <c r="C125">
        <v>364.93914794921898</v>
      </c>
      <c r="D125" t="s">
        <v>0</v>
      </c>
      <c r="E125">
        <v>8.1180490553379003E-2</v>
      </c>
      <c r="F125">
        <v>116.53302001953099</v>
      </c>
      <c r="G125">
        <v>19.652244567871101</v>
      </c>
      <c r="H125">
        <v>3.0368824304870001E-3</v>
      </c>
      <c r="I125" s="7">
        <f t="shared" si="3"/>
        <v>1.1410797347072133E-4</v>
      </c>
      <c r="J125" s="7">
        <f t="shared" si="4"/>
        <v>3.4232392041216397E-4</v>
      </c>
    </row>
    <row r="126" spans="1:10">
      <c r="A126">
        <v>120</v>
      </c>
      <c r="B126">
        <v>290.21166666666664</v>
      </c>
      <c r="C126">
        <v>370.94699096679699</v>
      </c>
      <c r="D126" t="s">
        <v>2</v>
      </c>
      <c r="E126">
        <v>6.9979146122932004E-2</v>
      </c>
      <c r="F126">
        <v>79.792648315429702</v>
      </c>
      <c r="G126">
        <v>16.0560188293457</v>
      </c>
      <c r="H126">
        <v>2.0794182774159999E-3</v>
      </c>
      <c r="I126" s="7">
        <f t="shared" si="3"/>
        <v>7.8132167136916642E-5</v>
      </c>
      <c r="J126" s="7">
        <f t="shared" si="4"/>
        <v>2.3439650141074994E-4</v>
      </c>
    </row>
    <row r="127" spans="1:10">
      <c r="A127">
        <v>121</v>
      </c>
      <c r="B127">
        <v>290.3</v>
      </c>
      <c r="C127">
        <v>373.96630859375</v>
      </c>
      <c r="D127" t="s">
        <v>0</v>
      </c>
      <c r="E127">
        <v>9.5030397176742998E-2</v>
      </c>
      <c r="F127">
        <v>158.86721801757801</v>
      </c>
      <c r="G127">
        <v>26.093770980835</v>
      </c>
      <c r="H127">
        <v>4.1401232294249997E-3</v>
      </c>
      <c r="I127" s="7">
        <f t="shared" si="3"/>
        <v>1.5556119884200051E-4</v>
      </c>
      <c r="J127" s="7">
        <f t="shared" si="4"/>
        <v>4.6668359652600152E-4</v>
      </c>
    </row>
    <row r="128" spans="1:10">
      <c r="A128">
        <v>122</v>
      </c>
      <c r="B128">
        <v>290.3</v>
      </c>
      <c r="C128">
        <v>376.93014526367199</v>
      </c>
      <c r="D128" t="s">
        <v>0</v>
      </c>
      <c r="E128">
        <v>8.2449279725551994E-2</v>
      </c>
      <c r="F128">
        <v>96.794158935546903</v>
      </c>
      <c r="G128">
        <v>19.320428848266602</v>
      </c>
      <c r="H128">
        <v>2.5224823024049998E-3</v>
      </c>
      <c r="I128" s="7">
        <f t="shared" si="3"/>
        <v>9.4779877137716187E-5</v>
      </c>
      <c r="J128" s="7">
        <f t="shared" si="4"/>
        <v>2.8433963141314854E-4</v>
      </c>
    </row>
    <row r="129" spans="1:10">
      <c r="A129">
        <v>123</v>
      </c>
      <c r="B129">
        <v>290.3</v>
      </c>
      <c r="C129">
        <v>379.866455078125</v>
      </c>
      <c r="D129" t="s">
        <v>2</v>
      </c>
      <c r="E129">
        <v>8.3977140486239998E-2</v>
      </c>
      <c r="F129">
        <v>121.537200927735</v>
      </c>
      <c r="G129">
        <v>23.641241073608398</v>
      </c>
      <c r="H129">
        <v>3.167292756045E-3</v>
      </c>
      <c r="I129" s="7">
        <f t="shared" si="3"/>
        <v>1.1900801761460716E-4</v>
      </c>
      <c r="J129" s="7">
        <f t="shared" si="4"/>
        <v>3.570240528438215E-4</v>
      </c>
    </row>
    <row r="130" spans="1:10">
      <c r="A130">
        <v>124</v>
      </c>
      <c r="B130">
        <v>290.3</v>
      </c>
      <c r="C130">
        <v>380.00051879882801</v>
      </c>
      <c r="D130" t="s">
        <v>3</v>
      </c>
      <c r="E130">
        <v>7.3139972984790996E-2</v>
      </c>
      <c r="F130">
        <v>116.958786010742</v>
      </c>
      <c r="G130">
        <v>22.317956924438501</v>
      </c>
      <c r="H130">
        <v>3.0479780088729998E-3</v>
      </c>
      <c r="I130" s="7">
        <f t="shared" si="3"/>
        <v>1.145248792921074E-4</v>
      </c>
      <c r="J130" s="7">
        <f t="shared" si="4"/>
        <v>3.4357463787632221E-4</v>
      </c>
    </row>
    <row r="131" spans="1:10">
      <c r="A131">
        <v>125</v>
      </c>
      <c r="B131">
        <v>290.34666666666664</v>
      </c>
      <c r="C131">
        <v>382.91207885742199</v>
      </c>
      <c r="D131" t="s">
        <v>2</v>
      </c>
      <c r="E131">
        <v>6.3978202641010007E-2</v>
      </c>
      <c r="F131">
        <v>74.804191589355497</v>
      </c>
      <c r="G131">
        <v>16.790031433105501</v>
      </c>
      <c r="H131">
        <v>1.949417728352E-3</v>
      </c>
      <c r="I131" s="7">
        <f t="shared" si="3"/>
        <v>7.3247519955685819E-5</v>
      </c>
      <c r="J131" s="7">
        <f t="shared" si="4"/>
        <v>2.1974255986705746E-4</v>
      </c>
    </row>
    <row r="132" spans="1:10">
      <c r="A132">
        <v>126</v>
      </c>
      <c r="B132">
        <v>290.7</v>
      </c>
      <c r="C132">
        <v>385.93988037109398</v>
      </c>
      <c r="D132" t="s">
        <v>0</v>
      </c>
      <c r="E132">
        <v>8.8726073503493999E-2</v>
      </c>
      <c r="F132">
        <v>159.97441101074199</v>
      </c>
      <c r="G132">
        <v>30.734214782714901</v>
      </c>
      <c r="H132">
        <v>4.1689769821849996E-3</v>
      </c>
      <c r="I132" s="7">
        <f t="shared" si="3"/>
        <v>1.5664535120216207E-4</v>
      </c>
      <c r="J132" s="7">
        <f t="shared" si="4"/>
        <v>4.6993605360648623E-4</v>
      </c>
    </row>
    <row r="133" spans="1:10">
      <c r="A133">
        <v>127</v>
      </c>
      <c r="B133">
        <v>290.7</v>
      </c>
      <c r="C133">
        <v>388.94448852539102</v>
      </c>
      <c r="D133" t="s">
        <v>0</v>
      </c>
      <c r="E133">
        <v>8.5473924875258997E-2</v>
      </c>
      <c r="F133">
        <v>104.11117553711</v>
      </c>
      <c r="G133">
        <v>18.5513610839844</v>
      </c>
      <c r="H133">
        <v>2.7131657598249998E-3</v>
      </c>
      <c r="I133" s="7">
        <f t="shared" si="3"/>
        <v>1.0194462697528202E-4</v>
      </c>
      <c r="J133" s="7">
        <f t="shared" si="4"/>
        <v>3.0583388092584609E-4</v>
      </c>
    </row>
    <row r="134" spans="1:10">
      <c r="A134">
        <v>128</v>
      </c>
      <c r="B134">
        <v>290.7</v>
      </c>
      <c r="C134">
        <v>391.93615722656301</v>
      </c>
      <c r="D134" t="s">
        <v>0</v>
      </c>
      <c r="E134">
        <v>7.7215455472468997E-2</v>
      </c>
      <c r="F134">
        <v>111.049453735352</v>
      </c>
      <c r="G134">
        <v>21.164213180541999</v>
      </c>
      <c r="H134">
        <v>2.8939791906829999E-3</v>
      </c>
      <c r="I134" s="7">
        <f t="shared" si="3"/>
        <v>1.0873851993750673E-4</v>
      </c>
      <c r="J134" s="7">
        <f t="shared" si="4"/>
        <v>3.2621555981252021E-4</v>
      </c>
    </row>
    <row r="135" spans="1:10">
      <c r="A135">
        <v>129</v>
      </c>
      <c r="B135">
        <v>290.65333333333336</v>
      </c>
      <c r="C135">
        <v>394.95300292968801</v>
      </c>
      <c r="D135" t="s">
        <v>0</v>
      </c>
      <c r="E135">
        <v>7.8404165804386E-2</v>
      </c>
      <c r="F135">
        <v>89.518356323242202</v>
      </c>
      <c r="G135">
        <v>17.881956100463899</v>
      </c>
      <c r="H135">
        <v>2.3328728928379999E-3</v>
      </c>
      <c r="I135" s="7">
        <f t="shared" si="3"/>
        <v>8.7655483628272074E-5</v>
      </c>
      <c r="J135" s="7">
        <f t="shared" si="4"/>
        <v>2.6296645088481625E-4</v>
      </c>
    </row>
    <row r="136" spans="1:10">
      <c r="A136">
        <v>130</v>
      </c>
      <c r="B136">
        <v>290.34666666666664</v>
      </c>
      <c r="C136">
        <v>397.94241333007801</v>
      </c>
      <c r="D136" t="s">
        <v>0</v>
      </c>
      <c r="E136">
        <v>8.7727382779120996E-2</v>
      </c>
      <c r="F136">
        <v>104.300491333008</v>
      </c>
      <c r="G136">
        <v>20.373218536376999</v>
      </c>
      <c r="H136">
        <v>2.718099381336E-3</v>
      </c>
      <c r="I136" s="7">
        <f t="shared" ref="I136:I199" si="5">$A$2*10^(-6)*F136/$B$2*7.45*10^(-6)*10^6/$C$2*2*60</f>
        <v>1.0213000311856136E-4</v>
      </c>
      <c r="J136" s="7">
        <f t="shared" ref="J136:J199" si="6">I136*3</f>
        <v>3.0639000935568406E-4</v>
      </c>
    </row>
    <row r="137" spans="1:10">
      <c r="A137">
        <v>131</v>
      </c>
      <c r="B137">
        <v>290.7</v>
      </c>
      <c r="C137">
        <v>400.94485473632801</v>
      </c>
      <c r="D137" t="s">
        <v>0</v>
      </c>
      <c r="E137">
        <v>9.0196616947651007E-2</v>
      </c>
      <c r="F137">
        <v>136.54779052734401</v>
      </c>
      <c r="G137">
        <v>20.372459411621101</v>
      </c>
      <c r="H137">
        <v>3.558472833749E-3</v>
      </c>
      <c r="I137" s="7">
        <f t="shared" si="5"/>
        <v>1.3370623756569911E-4</v>
      </c>
      <c r="J137" s="7">
        <f t="shared" si="6"/>
        <v>4.0111871269709731E-4</v>
      </c>
    </row>
    <row r="138" spans="1:10">
      <c r="A138">
        <v>132</v>
      </c>
      <c r="B138">
        <v>290.3</v>
      </c>
      <c r="C138">
        <v>406.92697143554699</v>
      </c>
      <c r="D138" t="s">
        <v>1</v>
      </c>
      <c r="E138">
        <v>0.10383868962526301</v>
      </c>
      <c r="F138">
        <v>143.02301025390599</v>
      </c>
      <c r="G138">
        <v>22.0019855499268</v>
      </c>
      <c r="H138">
        <v>3.7272188339629998E-3</v>
      </c>
      <c r="I138" s="7">
        <f t="shared" si="5"/>
        <v>1.4004670828079597E-4</v>
      </c>
      <c r="J138" s="7">
        <f t="shared" si="6"/>
        <v>4.2014012484238789E-4</v>
      </c>
    </row>
    <row r="139" spans="1:10">
      <c r="A139">
        <v>133</v>
      </c>
      <c r="B139">
        <v>290.35833333333335</v>
      </c>
      <c r="C139">
        <v>409.932373046875</v>
      </c>
      <c r="D139" t="s">
        <v>0</v>
      </c>
      <c r="E139">
        <v>6.8064078688622007E-2</v>
      </c>
      <c r="F139">
        <v>78.520767211914105</v>
      </c>
      <c r="G139">
        <v>17.595157623291001</v>
      </c>
      <c r="H139">
        <v>2.0462727073769999E-3</v>
      </c>
      <c r="I139" s="7">
        <f t="shared" si="5"/>
        <v>7.6886753818068929E-5</v>
      </c>
      <c r="J139" s="7">
        <f t="shared" si="6"/>
        <v>2.306602614542068E-4</v>
      </c>
    </row>
    <row r="140" spans="1:10">
      <c r="A140">
        <v>134</v>
      </c>
      <c r="B140">
        <v>290.78833333333336</v>
      </c>
      <c r="C140">
        <v>412.95324707031301</v>
      </c>
      <c r="D140" t="s">
        <v>0</v>
      </c>
      <c r="E140">
        <v>0.11547108739614501</v>
      </c>
      <c r="F140">
        <v>151.40327453613301</v>
      </c>
      <c r="G140">
        <v>20.1937770843506</v>
      </c>
      <c r="H140">
        <v>3.9456108172589996E-3</v>
      </c>
      <c r="I140" s="7">
        <f t="shared" si="5"/>
        <v>1.4825257966586533E-4</v>
      </c>
      <c r="J140" s="7">
        <f t="shared" si="6"/>
        <v>4.4475773899759602E-4</v>
      </c>
    </row>
    <row r="141" spans="1:10">
      <c r="A141">
        <v>135</v>
      </c>
      <c r="B141">
        <v>290.65333333333336</v>
      </c>
      <c r="C141">
        <v>415.93527221679699</v>
      </c>
      <c r="D141" t="s">
        <v>0</v>
      </c>
      <c r="E141">
        <v>8.2671999931335005E-2</v>
      </c>
      <c r="F141">
        <v>127.173828125</v>
      </c>
      <c r="G141">
        <v>22.253639221191399</v>
      </c>
      <c r="H141">
        <v>3.314184805181E-3</v>
      </c>
      <c r="I141" s="7">
        <f t="shared" si="5"/>
        <v>1.2452734687065889E-4</v>
      </c>
      <c r="J141" s="7">
        <f t="shared" si="6"/>
        <v>3.7358204061197669E-4</v>
      </c>
    </row>
    <row r="142" spans="1:10">
      <c r="A142">
        <v>136</v>
      </c>
      <c r="B142">
        <v>290.3</v>
      </c>
      <c r="C142">
        <v>418.92102050781301</v>
      </c>
      <c r="D142" t="s">
        <v>0</v>
      </c>
      <c r="E142">
        <v>8.3538956940174006E-2</v>
      </c>
      <c r="F142">
        <v>114.53009033203099</v>
      </c>
      <c r="G142">
        <v>21.029373168945298</v>
      </c>
      <c r="H142">
        <v>2.9846855340489998E-3</v>
      </c>
      <c r="I142" s="7">
        <f t="shared" si="5"/>
        <v>1.1214672465380518E-4</v>
      </c>
      <c r="J142" s="7">
        <f t="shared" si="6"/>
        <v>3.364401739614155E-4</v>
      </c>
    </row>
    <row r="143" spans="1:10">
      <c r="A143">
        <v>137</v>
      </c>
      <c r="B143">
        <v>290.65333333333336</v>
      </c>
      <c r="C143">
        <v>424.92501831054699</v>
      </c>
      <c r="D143" t="s">
        <v>0</v>
      </c>
      <c r="E143">
        <v>9.9534474313259E-2</v>
      </c>
      <c r="F143">
        <v>145.82783508300801</v>
      </c>
      <c r="G143">
        <v>23.7832851409912</v>
      </c>
      <c r="H143">
        <v>3.8003133375009998E-3</v>
      </c>
      <c r="I143" s="7">
        <f t="shared" si="5"/>
        <v>1.4279316483993727E-4</v>
      </c>
      <c r="J143" s="7">
        <f t="shared" si="6"/>
        <v>4.2837949451981182E-4</v>
      </c>
    </row>
    <row r="144" spans="1:10">
      <c r="A144">
        <v>138</v>
      </c>
      <c r="B144">
        <v>290.3</v>
      </c>
      <c r="C144">
        <v>427.934661865235</v>
      </c>
      <c r="D144" t="s">
        <v>0</v>
      </c>
      <c r="E144">
        <v>7.3799788951874001E-2</v>
      </c>
      <c r="F144">
        <v>74.627487182617202</v>
      </c>
      <c r="G144">
        <v>15.0632734298706</v>
      </c>
      <c r="H144">
        <v>1.9448127630970001E-3</v>
      </c>
      <c r="I144" s="7">
        <f t="shared" si="5"/>
        <v>7.307449275916355E-5</v>
      </c>
      <c r="J144" s="7">
        <f t="shared" si="6"/>
        <v>2.1922347827749064E-4</v>
      </c>
    </row>
    <row r="145" spans="1:10">
      <c r="A145">
        <v>139</v>
      </c>
      <c r="B145">
        <v>290.28833333333336</v>
      </c>
      <c r="C145">
        <v>430.942474365235</v>
      </c>
      <c r="D145" t="s">
        <v>0</v>
      </c>
      <c r="E145">
        <v>0.10238558799028399</v>
      </c>
      <c r="F145">
        <v>133.09756469726599</v>
      </c>
      <c r="G145">
        <v>18.848016738891602</v>
      </c>
      <c r="H145">
        <v>3.468559003293E-3</v>
      </c>
      <c r="I145" s="7">
        <f t="shared" si="5"/>
        <v>1.3032781076940952E-4</v>
      </c>
      <c r="J145" s="7">
        <f t="shared" si="6"/>
        <v>3.9098343230822857E-4</v>
      </c>
    </row>
    <row r="146" spans="1:10">
      <c r="A146">
        <v>140</v>
      </c>
      <c r="B146">
        <v>290.2</v>
      </c>
      <c r="C146">
        <v>433.93081665039102</v>
      </c>
      <c r="D146" t="s">
        <v>0</v>
      </c>
      <c r="E146">
        <v>8.0785572528839E-2</v>
      </c>
      <c r="F146">
        <v>116.340377807617</v>
      </c>
      <c r="G146">
        <v>19.732398986816399</v>
      </c>
      <c r="H146">
        <v>3.0318621216620001E-3</v>
      </c>
      <c r="I146" s="7">
        <f t="shared" si="5"/>
        <v>1.1391934013398348E-4</v>
      </c>
      <c r="J146" s="7">
        <f t="shared" si="6"/>
        <v>3.4175802040195048E-4</v>
      </c>
    </row>
    <row r="147" spans="1:10">
      <c r="A147">
        <v>141</v>
      </c>
      <c r="B147">
        <v>290.2</v>
      </c>
      <c r="C147">
        <v>436.94219970703102</v>
      </c>
      <c r="D147" t="s">
        <v>0</v>
      </c>
      <c r="E147">
        <v>0.10109896212816299</v>
      </c>
      <c r="F147">
        <v>123.38851928711</v>
      </c>
      <c r="G147">
        <v>17.750322341918999</v>
      </c>
      <c r="H147">
        <v>3.2155386197320001E-3</v>
      </c>
      <c r="I147" s="7">
        <f t="shared" si="5"/>
        <v>1.2082081012785374E-4</v>
      </c>
      <c r="J147" s="7">
        <f t="shared" si="6"/>
        <v>3.6246243038356123E-4</v>
      </c>
    </row>
    <row r="148" spans="1:10">
      <c r="A148">
        <v>142</v>
      </c>
      <c r="B148">
        <v>290.24666666666667</v>
      </c>
      <c r="C148">
        <v>439.94732666015602</v>
      </c>
      <c r="D148" t="s">
        <v>0</v>
      </c>
      <c r="E148">
        <v>7.3112420737743003E-2</v>
      </c>
      <c r="F148">
        <v>105.76129913330099</v>
      </c>
      <c r="G148">
        <v>20.190361022949201</v>
      </c>
      <c r="H148">
        <v>2.7561684328570001E-3</v>
      </c>
      <c r="I148" s="7">
        <f t="shared" si="5"/>
        <v>1.0356041157870186E-4</v>
      </c>
      <c r="J148" s="7">
        <f t="shared" si="6"/>
        <v>3.106812347361056E-4</v>
      </c>
    </row>
    <row r="149" spans="1:10">
      <c r="A149">
        <v>143</v>
      </c>
      <c r="B149">
        <v>290.60000000000002</v>
      </c>
      <c r="C149">
        <v>442.91586303711</v>
      </c>
      <c r="D149" t="s">
        <v>0</v>
      </c>
      <c r="E149">
        <v>0.112023659050465</v>
      </c>
      <c r="F149">
        <v>178.76956176757801</v>
      </c>
      <c r="G149">
        <v>22.664226531982401</v>
      </c>
      <c r="H149">
        <v>4.6587837605750002E-3</v>
      </c>
      <c r="I149" s="7">
        <f t="shared" si="5"/>
        <v>1.7504937577459491E-4</v>
      </c>
      <c r="J149" s="7">
        <f t="shared" si="6"/>
        <v>5.2514812732378478E-4</v>
      </c>
    </row>
    <row r="150" spans="1:10">
      <c r="A150">
        <v>144</v>
      </c>
      <c r="B150">
        <v>290.60000000000002</v>
      </c>
      <c r="C150">
        <v>445.927490234375</v>
      </c>
      <c r="D150" t="s">
        <v>0</v>
      </c>
      <c r="E150">
        <v>8.1843994557857999E-2</v>
      </c>
      <c r="F150">
        <v>100.231094360352</v>
      </c>
      <c r="G150">
        <v>17.759595870971701</v>
      </c>
      <c r="H150">
        <v>2.6120497812580001E-3</v>
      </c>
      <c r="I150" s="7">
        <f t="shared" si="5"/>
        <v>9.8145290101428207E-5</v>
      </c>
      <c r="J150" s="7">
        <f t="shared" si="6"/>
        <v>2.9443587030428459E-4</v>
      </c>
    </row>
    <row r="151" spans="1:10">
      <c r="A151">
        <v>145</v>
      </c>
      <c r="B151">
        <v>290.54166666666669</v>
      </c>
      <c r="C151">
        <v>454.94790649414102</v>
      </c>
      <c r="D151" t="s">
        <v>0</v>
      </c>
      <c r="E151">
        <v>9.0230882167815996E-2</v>
      </c>
      <c r="F151">
        <v>114.88665008544901</v>
      </c>
      <c r="G151">
        <v>18.056423187255898</v>
      </c>
      <c r="H151">
        <v>2.9939775789169999E-3</v>
      </c>
      <c r="I151" s="7">
        <f t="shared" si="5"/>
        <v>1.1249586441588232E-4</v>
      </c>
      <c r="J151" s="7">
        <f t="shared" si="6"/>
        <v>3.37487593247647E-4</v>
      </c>
    </row>
    <row r="152" spans="1:10">
      <c r="A152">
        <v>146</v>
      </c>
      <c r="B152">
        <v>290.14666666666665</v>
      </c>
      <c r="C152">
        <v>457.93859863281301</v>
      </c>
      <c r="D152" t="s">
        <v>0</v>
      </c>
      <c r="E152">
        <v>9.3919403851031993E-2</v>
      </c>
      <c r="F152">
        <v>127.516159057617</v>
      </c>
      <c r="G152">
        <v>18.160392761230501</v>
      </c>
      <c r="H152">
        <v>3.3231060430799998E-3</v>
      </c>
      <c r="I152" s="7">
        <f t="shared" si="5"/>
        <v>1.2486255391301241E-4</v>
      </c>
      <c r="J152" s="7">
        <f t="shared" si="6"/>
        <v>3.7458766173903722E-4</v>
      </c>
    </row>
    <row r="153" spans="1:10">
      <c r="A153">
        <v>147</v>
      </c>
      <c r="B153">
        <v>290.5</v>
      </c>
      <c r="C153">
        <v>460.91839599609398</v>
      </c>
      <c r="D153" t="s">
        <v>0</v>
      </c>
      <c r="E153">
        <v>6.4756833016872004E-2</v>
      </c>
      <c r="F153">
        <v>97.012626647949205</v>
      </c>
      <c r="G153">
        <v>21.453411102294901</v>
      </c>
      <c r="H153">
        <v>2.5281756308479998E-3</v>
      </c>
      <c r="I153" s="7">
        <f t="shared" si="5"/>
        <v>9.499379854751776E-5</v>
      </c>
      <c r="J153" s="7">
        <f t="shared" si="6"/>
        <v>2.8498139564255329E-4</v>
      </c>
    </row>
    <row r="154" spans="1:10">
      <c r="A154">
        <v>148</v>
      </c>
      <c r="B154">
        <v>290.5</v>
      </c>
      <c r="C154">
        <v>466.948333740235</v>
      </c>
      <c r="D154" t="s">
        <v>0</v>
      </c>
      <c r="E154">
        <v>9.2657007277011996E-2</v>
      </c>
      <c r="F154">
        <v>110.87638092041</v>
      </c>
      <c r="G154">
        <v>18.8408718109131</v>
      </c>
      <c r="H154">
        <v>2.889468865706E-3</v>
      </c>
      <c r="I154" s="7">
        <f t="shared" si="5"/>
        <v>1.0856904875952993E-4</v>
      </c>
      <c r="J154" s="7">
        <f t="shared" si="6"/>
        <v>3.2570714627858978E-4</v>
      </c>
    </row>
    <row r="155" spans="1:10">
      <c r="A155">
        <v>149</v>
      </c>
      <c r="B155">
        <v>290.5</v>
      </c>
      <c r="C155">
        <v>469.93518066406301</v>
      </c>
      <c r="D155" t="s">
        <v>0</v>
      </c>
      <c r="E155">
        <v>9.1000124812125993E-2</v>
      </c>
      <c r="F155">
        <v>151.75434875488301</v>
      </c>
      <c r="G155">
        <v>22.410945892333999</v>
      </c>
      <c r="H155">
        <v>3.9547599075900001E-3</v>
      </c>
      <c r="I155" s="7">
        <f t="shared" si="5"/>
        <v>1.4859634804698744E-4</v>
      </c>
      <c r="J155" s="7">
        <f t="shared" si="6"/>
        <v>4.457890441409623E-4</v>
      </c>
    </row>
    <row r="156" spans="1:10">
      <c r="A156">
        <v>150</v>
      </c>
      <c r="B156">
        <v>290.05833333333334</v>
      </c>
      <c r="C156">
        <v>478.93923950195301</v>
      </c>
      <c r="D156" t="s">
        <v>0</v>
      </c>
      <c r="E156">
        <v>0.11143647134304099</v>
      </c>
      <c r="F156">
        <v>135.619720458985</v>
      </c>
      <c r="G156">
        <v>19.9181823730469</v>
      </c>
      <c r="H156">
        <v>3.534287073487E-3</v>
      </c>
      <c r="I156" s="7">
        <f t="shared" si="5"/>
        <v>1.3279748059088174E-4</v>
      </c>
      <c r="J156" s="7">
        <f t="shared" si="6"/>
        <v>3.9839244177264523E-4</v>
      </c>
    </row>
    <row r="157" spans="1:10">
      <c r="A157">
        <v>151</v>
      </c>
      <c r="B157">
        <v>290.44166666666666</v>
      </c>
      <c r="C157">
        <v>481.95556640625</v>
      </c>
      <c r="D157" t="s">
        <v>0</v>
      </c>
      <c r="E157">
        <v>0.119507893919945</v>
      </c>
      <c r="F157">
        <v>188.85917663574199</v>
      </c>
      <c r="G157">
        <v>24.0783290863037</v>
      </c>
      <c r="H157">
        <v>4.9217218884840003E-3</v>
      </c>
      <c r="I157" s="7">
        <f t="shared" si="5"/>
        <v>1.8492902624201856E-4</v>
      </c>
      <c r="J157" s="7">
        <f t="shared" si="6"/>
        <v>5.5478707872605568E-4</v>
      </c>
    </row>
    <row r="158" spans="1:10">
      <c r="A158">
        <v>152</v>
      </c>
      <c r="B158">
        <v>290.05833333333334</v>
      </c>
      <c r="C158">
        <v>484.93695068359398</v>
      </c>
      <c r="D158" t="s">
        <v>0</v>
      </c>
      <c r="E158">
        <v>6.6662475466728002E-2</v>
      </c>
      <c r="F158">
        <v>83.493682861328196</v>
      </c>
      <c r="G158">
        <v>19.2271118164063</v>
      </c>
      <c r="H158">
        <v>2.1758682517249999E-3</v>
      </c>
      <c r="I158" s="7">
        <f t="shared" si="5"/>
        <v>8.1756183331698409E-5</v>
      </c>
      <c r="J158" s="7">
        <f t="shared" si="6"/>
        <v>2.4526854999509524E-4</v>
      </c>
    </row>
    <row r="159" spans="1:10">
      <c r="A159">
        <v>153</v>
      </c>
      <c r="B159">
        <v>290.48833333333334</v>
      </c>
      <c r="C159">
        <v>487.93280029296898</v>
      </c>
      <c r="D159" t="s">
        <v>0</v>
      </c>
      <c r="E159">
        <v>7.9062335193157002E-2</v>
      </c>
      <c r="F159">
        <v>95.201980590820298</v>
      </c>
      <c r="G159">
        <v>17.61256980896</v>
      </c>
      <c r="H159">
        <v>2.480989698502E-3</v>
      </c>
      <c r="I159" s="7">
        <f t="shared" si="5"/>
        <v>9.3220831947861234E-5</v>
      </c>
      <c r="J159" s="7">
        <f t="shared" si="6"/>
        <v>2.7966249584358371E-4</v>
      </c>
    </row>
    <row r="160" spans="1:10">
      <c r="A160">
        <v>154</v>
      </c>
      <c r="B160">
        <v>290.39999999999998</v>
      </c>
      <c r="C160">
        <v>490.944091796875</v>
      </c>
      <c r="D160" t="s">
        <v>2</v>
      </c>
      <c r="E160">
        <v>0.101652912795544</v>
      </c>
      <c r="F160">
        <v>99.724678039550795</v>
      </c>
      <c r="G160">
        <v>17.7212944030762</v>
      </c>
      <c r="H160">
        <v>2.5988524331860001E-3</v>
      </c>
      <c r="I160" s="7">
        <f t="shared" si="5"/>
        <v>9.764941227993659E-5</v>
      </c>
      <c r="J160" s="7">
        <f t="shared" si="6"/>
        <v>2.9294823683980977E-4</v>
      </c>
    </row>
    <row r="161" spans="1:10">
      <c r="A161">
        <v>155</v>
      </c>
      <c r="B161">
        <v>290.39999999999998</v>
      </c>
      <c r="C161">
        <v>493.94308471679699</v>
      </c>
      <c r="D161" t="s">
        <v>0</v>
      </c>
      <c r="E161">
        <v>0.111482404172421</v>
      </c>
      <c r="F161">
        <v>169.05030822753901</v>
      </c>
      <c r="G161">
        <v>20.655675888061499</v>
      </c>
      <c r="H161">
        <v>4.4054973503520004E-3</v>
      </c>
      <c r="I161" s="7">
        <f t="shared" si="5"/>
        <v>1.6553237943384863E-4</v>
      </c>
      <c r="J161" s="7">
        <f t="shared" si="6"/>
        <v>4.9659713830154588E-4</v>
      </c>
    </row>
    <row r="162" spans="1:10">
      <c r="A162">
        <v>156</v>
      </c>
      <c r="B162">
        <v>290.39999999999998</v>
      </c>
      <c r="C162">
        <v>496.93197631836</v>
      </c>
      <c r="D162" t="s">
        <v>0</v>
      </c>
      <c r="E162">
        <v>9.8954468965530007E-2</v>
      </c>
      <c r="F162">
        <v>86.614898681640597</v>
      </c>
      <c r="G162">
        <v>15.0924530029297</v>
      </c>
      <c r="H162">
        <v>2.257207991182E-3</v>
      </c>
      <c r="I162" s="7">
        <f t="shared" si="5"/>
        <v>8.4812446800721286E-5</v>
      </c>
      <c r="J162" s="7">
        <f t="shared" si="6"/>
        <v>2.5443734040216386E-4</v>
      </c>
    </row>
    <row r="163" spans="1:10">
      <c r="A163">
        <v>157</v>
      </c>
      <c r="B163">
        <v>290.39999999999998</v>
      </c>
      <c r="C163">
        <v>502.94097900390699</v>
      </c>
      <c r="D163" t="s">
        <v>0</v>
      </c>
      <c r="E163">
        <v>8.9045926928519994E-2</v>
      </c>
      <c r="F163">
        <v>101.49967956543</v>
      </c>
      <c r="G163">
        <v>16.211210250854499</v>
      </c>
      <c r="H163">
        <v>2.645109459281E-3</v>
      </c>
      <c r="I163" s="7">
        <f t="shared" si="5"/>
        <v>9.9387476109326472E-5</v>
      </c>
      <c r="J163" s="7">
        <f t="shared" si="6"/>
        <v>2.981624283279794E-4</v>
      </c>
    </row>
    <row r="164" spans="1:10">
      <c r="A164">
        <v>158</v>
      </c>
      <c r="B164">
        <v>290.39999999999998</v>
      </c>
      <c r="C164">
        <v>505.93341064453102</v>
      </c>
      <c r="D164" t="s">
        <v>0</v>
      </c>
      <c r="E164">
        <v>0.10003019124269499</v>
      </c>
      <c r="F164">
        <v>147.64453125</v>
      </c>
      <c r="G164">
        <v>23.913854598998999</v>
      </c>
      <c r="H164">
        <v>3.8476569373680001E-3</v>
      </c>
      <c r="I164" s="7">
        <f t="shared" si="5"/>
        <v>1.4457205564696128E-4</v>
      </c>
      <c r="J164" s="7">
        <f t="shared" si="6"/>
        <v>4.3371616694088387E-4</v>
      </c>
    </row>
    <row r="165" spans="1:10">
      <c r="A165">
        <v>159</v>
      </c>
      <c r="B165">
        <v>290.39999999999998</v>
      </c>
      <c r="C165">
        <v>508.93490600586</v>
      </c>
      <c r="D165" t="s">
        <v>0</v>
      </c>
      <c r="E165">
        <v>8.2714319229126004E-2</v>
      </c>
      <c r="F165">
        <v>106.800651550293</v>
      </c>
      <c r="G165">
        <v>16.676959991455099</v>
      </c>
      <c r="H165">
        <v>2.7832542416149999E-3</v>
      </c>
      <c r="I165" s="7">
        <f t="shared" si="5"/>
        <v>1.0457813512182273E-4</v>
      </c>
      <c r="J165" s="7">
        <f t="shared" si="6"/>
        <v>3.1373440536546822E-4</v>
      </c>
    </row>
    <row r="166" spans="1:10">
      <c r="A166">
        <v>160</v>
      </c>
      <c r="B166">
        <v>290.39999999999998</v>
      </c>
      <c r="C166">
        <v>511.92501831054699</v>
      </c>
      <c r="D166" t="s">
        <v>0</v>
      </c>
      <c r="E166">
        <v>7.9458259046078006E-2</v>
      </c>
      <c r="F166">
        <v>92.009635925292997</v>
      </c>
      <c r="G166">
        <v>16.915777206420898</v>
      </c>
      <c r="H166">
        <v>2.3977963218510001E-3</v>
      </c>
      <c r="I166" s="7">
        <f t="shared" si="5"/>
        <v>9.0094919821475655E-5</v>
      </c>
      <c r="J166" s="7">
        <f t="shared" si="6"/>
        <v>2.7028475946442698E-4</v>
      </c>
    </row>
    <row r="167" spans="1:10">
      <c r="A167">
        <v>161</v>
      </c>
      <c r="B167">
        <v>290.39999999999998</v>
      </c>
      <c r="C167">
        <v>514.91687011718795</v>
      </c>
      <c r="D167" t="s">
        <v>0</v>
      </c>
      <c r="E167">
        <v>8.7387159466742997E-2</v>
      </c>
      <c r="F167">
        <v>91.018852233886804</v>
      </c>
      <c r="G167">
        <v>17.880744934082099</v>
      </c>
      <c r="H167">
        <v>2.371976227389E-3</v>
      </c>
      <c r="I167" s="7">
        <f t="shared" si="5"/>
        <v>8.912475429109418E-5</v>
      </c>
      <c r="J167" s="7">
        <f t="shared" si="6"/>
        <v>2.6737426287328251E-4</v>
      </c>
    </row>
    <row r="168" spans="1:10">
      <c r="A168">
        <v>162</v>
      </c>
      <c r="B168">
        <v>290.39999999999998</v>
      </c>
      <c r="C168">
        <v>517.954833984375</v>
      </c>
      <c r="D168" t="s">
        <v>0</v>
      </c>
      <c r="E168">
        <v>0.10699063539504999</v>
      </c>
      <c r="F168">
        <v>129.84092712402401</v>
      </c>
      <c r="G168">
        <v>18.252792358398501</v>
      </c>
      <c r="H168">
        <v>3.3836901358510001E-3</v>
      </c>
      <c r="I168" s="7">
        <f t="shared" si="5"/>
        <v>1.2713894366763037E-4</v>
      </c>
      <c r="J168" s="7">
        <f t="shared" si="6"/>
        <v>3.814168310028911E-4</v>
      </c>
    </row>
    <row r="169" spans="1:10">
      <c r="A169">
        <v>163</v>
      </c>
      <c r="B169">
        <v>290.39999999999998</v>
      </c>
      <c r="C169">
        <v>523.91375732421898</v>
      </c>
      <c r="D169" t="s">
        <v>0</v>
      </c>
      <c r="E169">
        <v>9.9048040807246995E-2</v>
      </c>
      <c r="F169">
        <v>125.551429748535</v>
      </c>
      <c r="G169">
        <v>16.087844848632798</v>
      </c>
      <c r="H169">
        <v>3.2719046589700001E-3</v>
      </c>
      <c r="I169" s="7">
        <f t="shared" si="5"/>
        <v>1.2293871052647433E-4</v>
      </c>
      <c r="J169" s="7">
        <f t="shared" si="6"/>
        <v>3.6881613157942303E-4</v>
      </c>
    </row>
    <row r="170" spans="1:10">
      <c r="A170">
        <v>164</v>
      </c>
      <c r="B170">
        <v>290.39999999999998</v>
      </c>
      <c r="C170">
        <v>529.95446777343795</v>
      </c>
      <c r="D170" t="s">
        <v>0</v>
      </c>
      <c r="E170">
        <v>0.13276836276054399</v>
      </c>
      <c r="F170">
        <v>177.15396118164099</v>
      </c>
      <c r="G170">
        <v>19.0018119812012</v>
      </c>
      <c r="H170">
        <v>4.616680766648E-3</v>
      </c>
      <c r="I170" s="7">
        <f t="shared" si="5"/>
        <v>1.7346739575924399E-4</v>
      </c>
      <c r="J170" s="7">
        <f t="shared" si="6"/>
        <v>5.2040218727773195E-4</v>
      </c>
    </row>
    <row r="171" spans="1:10">
      <c r="A171">
        <v>165</v>
      </c>
      <c r="B171">
        <v>290.38833333333332</v>
      </c>
      <c r="C171">
        <v>535.92218017578205</v>
      </c>
      <c r="D171" t="s">
        <v>0</v>
      </c>
      <c r="E171">
        <v>6.8099774420260994E-2</v>
      </c>
      <c r="F171">
        <v>79.960128784179702</v>
      </c>
      <c r="G171">
        <v>17.9054164886475</v>
      </c>
      <c r="H171">
        <v>2.0837828643199999E-3</v>
      </c>
      <c r="I171" s="7">
        <f t="shared" si="5"/>
        <v>7.8296162345157063E-5</v>
      </c>
      <c r="J171" s="7">
        <f t="shared" si="6"/>
        <v>2.3488848703547119E-4</v>
      </c>
    </row>
    <row r="172" spans="1:10">
      <c r="A172">
        <v>166</v>
      </c>
      <c r="B172">
        <v>290.31166666666667</v>
      </c>
      <c r="C172">
        <v>538.924072265625</v>
      </c>
      <c r="D172" t="s">
        <v>0</v>
      </c>
      <c r="E172">
        <v>9.3201436102389998E-2</v>
      </c>
      <c r="F172">
        <v>133.59048461914099</v>
      </c>
      <c r="G172">
        <v>19.1936950683594</v>
      </c>
      <c r="H172">
        <v>3.4814046315119998E-3</v>
      </c>
      <c r="I172" s="7">
        <f t="shared" si="5"/>
        <v>1.3081047305138827E-4</v>
      </c>
      <c r="J172" s="7">
        <f t="shared" si="6"/>
        <v>3.9243141915416477E-4</v>
      </c>
    </row>
    <row r="173" spans="1:10">
      <c r="A173">
        <v>167</v>
      </c>
      <c r="B173">
        <v>290.38833333333332</v>
      </c>
      <c r="C173">
        <v>541.92736816406295</v>
      </c>
      <c r="D173" t="s">
        <v>0</v>
      </c>
      <c r="E173">
        <v>7.1996681392192993E-2</v>
      </c>
      <c r="F173">
        <v>88.808517456054702</v>
      </c>
      <c r="G173">
        <v>16.1898918151856</v>
      </c>
      <c r="H173">
        <v>2.3143742974710002E-3</v>
      </c>
      <c r="I173" s="7">
        <f t="shared" si="5"/>
        <v>8.6960416473812815E-5</v>
      </c>
      <c r="J173" s="7">
        <f t="shared" si="6"/>
        <v>2.6088124942143844E-4</v>
      </c>
    </row>
    <row r="174" spans="1:10">
      <c r="A174">
        <v>168</v>
      </c>
      <c r="B174">
        <v>290.3</v>
      </c>
      <c r="C174">
        <v>544.93017578125</v>
      </c>
      <c r="D174" t="s">
        <v>0</v>
      </c>
      <c r="E174">
        <v>5.6897405534983E-2</v>
      </c>
      <c r="F174">
        <v>67.929298400878906</v>
      </c>
      <c r="G174">
        <v>17.651544570922901</v>
      </c>
      <c r="H174">
        <v>1.770256128214E-3</v>
      </c>
      <c r="I174" s="7">
        <f t="shared" si="5"/>
        <v>6.6515692964218081E-5</v>
      </c>
      <c r="J174" s="7">
        <f t="shared" si="6"/>
        <v>1.9954707889265424E-4</v>
      </c>
    </row>
    <row r="175" spans="1:10">
      <c r="A175">
        <v>169</v>
      </c>
      <c r="B175">
        <v>290.3</v>
      </c>
      <c r="C175">
        <v>547.92510986328205</v>
      </c>
      <c r="D175" t="s">
        <v>0</v>
      </c>
      <c r="E175">
        <v>0.106839284300804</v>
      </c>
      <c r="F175">
        <v>134.015060424805</v>
      </c>
      <c r="G175">
        <v>15.818699836731</v>
      </c>
      <c r="H175">
        <v>3.4924691933369998E-3</v>
      </c>
      <c r="I175" s="7">
        <f t="shared" si="5"/>
        <v>1.3122621345493135E-4</v>
      </c>
      <c r="J175" s="7">
        <f t="shared" si="6"/>
        <v>3.9367864036479402E-4</v>
      </c>
    </row>
    <row r="176" spans="1:10">
      <c r="A176">
        <v>170</v>
      </c>
      <c r="B176">
        <v>290.3</v>
      </c>
      <c r="C176">
        <v>550.93731689453205</v>
      </c>
      <c r="D176" t="s">
        <v>0</v>
      </c>
      <c r="E176">
        <v>7.1107037365436998E-2</v>
      </c>
      <c r="F176">
        <v>93.906288146972699</v>
      </c>
      <c r="G176">
        <v>19.880825042724599</v>
      </c>
      <c r="H176">
        <v>2.44722359841E-3</v>
      </c>
      <c r="I176" s="7">
        <f t="shared" si="5"/>
        <v>9.1952102801530028E-5</v>
      </c>
      <c r="J176" s="7">
        <f t="shared" si="6"/>
        <v>2.7585630840459006E-4</v>
      </c>
    </row>
    <row r="177" spans="1:10">
      <c r="A177">
        <v>171</v>
      </c>
      <c r="B177">
        <v>290.3</v>
      </c>
      <c r="C177">
        <v>559.94201660156295</v>
      </c>
      <c r="D177" t="s">
        <v>0</v>
      </c>
      <c r="E177">
        <v>8.2769580185413E-2</v>
      </c>
      <c r="F177">
        <v>119.609504699707</v>
      </c>
      <c r="G177">
        <v>20.8994026184082</v>
      </c>
      <c r="H177">
        <v>3.1170564641750001E-3</v>
      </c>
      <c r="I177" s="7">
        <f t="shared" si="5"/>
        <v>1.1712043665248535E-4</v>
      </c>
      <c r="J177" s="7">
        <f t="shared" si="6"/>
        <v>3.5136130995745604E-4</v>
      </c>
    </row>
    <row r="178" spans="1:10">
      <c r="A178">
        <v>172</v>
      </c>
      <c r="B178">
        <v>290.3</v>
      </c>
      <c r="C178">
        <v>565.95397949218795</v>
      </c>
      <c r="D178" t="s">
        <v>0</v>
      </c>
      <c r="E178">
        <v>7.0082455873489005E-2</v>
      </c>
      <c r="F178">
        <v>112.33234405517599</v>
      </c>
      <c r="G178">
        <v>22.5635089874268</v>
      </c>
      <c r="H178">
        <v>2.9274116639159999E-3</v>
      </c>
      <c r="I178" s="7">
        <f t="shared" si="5"/>
        <v>1.0999471337140029E-4</v>
      </c>
      <c r="J178" s="7">
        <f t="shared" si="6"/>
        <v>3.2998414011420086E-4</v>
      </c>
    </row>
    <row r="179" spans="1:10">
      <c r="A179">
        <v>173</v>
      </c>
      <c r="B179">
        <v>290.3</v>
      </c>
      <c r="C179">
        <v>574.92150878906295</v>
      </c>
      <c r="D179" t="s">
        <v>0</v>
      </c>
      <c r="E179">
        <v>8.5951484739779996E-2</v>
      </c>
      <c r="F179">
        <v>148.75450134277401</v>
      </c>
      <c r="G179">
        <v>28.013359069824201</v>
      </c>
      <c r="H179">
        <v>3.8765830621049998E-3</v>
      </c>
      <c r="I179" s="7">
        <f t="shared" si="5"/>
        <v>1.4565892731542335E-4</v>
      </c>
      <c r="J179" s="7">
        <f t="shared" si="6"/>
        <v>4.3697678194627005E-4</v>
      </c>
    </row>
    <row r="180" spans="1:10">
      <c r="A180">
        <v>174</v>
      </c>
      <c r="B180">
        <v>290.3</v>
      </c>
      <c r="C180">
        <v>577.92596435546898</v>
      </c>
      <c r="D180" t="s">
        <v>0</v>
      </c>
      <c r="E180">
        <v>7.3059208691119995E-2</v>
      </c>
      <c r="F180">
        <v>90.637657165527401</v>
      </c>
      <c r="G180">
        <v>19.929422378540099</v>
      </c>
      <c r="H180">
        <v>2.362042179464E-3</v>
      </c>
      <c r="I180" s="7">
        <f t="shared" si="5"/>
        <v>8.8751491873796201E-5</v>
      </c>
      <c r="J180" s="7">
        <f t="shared" si="6"/>
        <v>2.6625447562138858E-4</v>
      </c>
    </row>
    <row r="181" spans="1:10">
      <c r="A181">
        <v>175</v>
      </c>
      <c r="B181">
        <v>290.3</v>
      </c>
      <c r="C181">
        <v>580.93768310546898</v>
      </c>
      <c r="D181" t="s">
        <v>0</v>
      </c>
      <c r="E181">
        <v>6.8988114595413E-2</v>
      </c>
      <c r="F181">
        <v>69.926170349121094</v>
      </c>
      <c r="G181">
        <v>15.3960056304932</v>
      </c>
      <c r="H181">
        <v>1.8222951583069999E-3</v>
      </c>
      <c r="I181" s="7">
        <f t="shared" si="5"/>
        <v>6.8471010103139383E-5</v>
      </c>
      <c r="J181" s="7">
        <f t="shared" si="6"/>
        <v>2.0541303030941816E-4</v>
      </c>
    </row>
    <row r="182" spans="1:10">
      <c r="A182">
        <v>176</v>
      </c>
      <c r="B182">
        <v>290.3</v>
      </c>
      <c r="C182">
        <v>583.93658447265705</v>
      </c>
      <c r="D182" t="s">
        <v>0</v>
      </c>
      <c r="E182">
        <v>9.0419806540011999E-2</v>
      </c>
      <c r="F182">
        <v>82.074165344238295</v>
      </c>
      <c r="G182">
        <v>16.390537261962901</v>
      </c>
      <c r="H182">
        <v>2.138875236298E-3</v>
      </c>
      <c r="I182" s="7">
        <f t="shared" si="5"/>
        <v>8.036620590595099E-5</v>
      </c>
      <c r="J182" s="7">
        <f t="shared" si="6"/>
        <v>2.4109861771785297E-4</v>
      </c>
    </row>
    <row r="183" spans="1:10">
      <c r="A183">
        <v>177</v>
      </c>
      <c r="B183">
        <v>290.3</v>
      </c>
      <c r="C183">
        <v>586.91552734375</v>
      </c>
      <c r="D183" t="s">
        <v>0</v>
      </c>
      <c r="E183">
        <v>6.7191928625107006E-2</v>
      </c>
      <c r="F183">
        <v>89.430938720703196</v>
      </c>
      <c r="G183">
        <v>17.626743316650401</v>
      </c>
      <c r="H183">
        <v>2.3305947661639999E-3</v>
      </c>
      <c r="I183" s="7">
        <f t="shared" si="5"/>
        <v>8.7569885181842689E-5</v>
      </c>
      <c r="J183" s="7">
        <f t="shared" si="6"/>
        <v>2.6270965554552809E-4</v>
      </c>
    </row>
    <row r="184" spans="1:10">
      <c r="A184">
        <v>178</v>
      </c>
      <c r="B184">
        <v>290.3</v>
      </c>
      <c r="C184">
        <v>589.956298828125</v>
      </c>
      <c r="D184" t="s">
        <v>0</v>
      </c>
      <c r="E184">
        <v>0.102601043879986</v>
      </c>
      <c r="F184">
        <v>133.84965515136699</v>
      </c>
      <c r="G184">
        <v>18.9050807952881</v>
      </c>
      <c r="H184">
        <v>3.4881586865920002E-3</v>
      </c>
      <c r="I184" s="7">
        <f t="shared" si="5"/>
        <v>1.3106425025728816E-4</v>
      </c>
      <c r="J184" s="7">
        <f t="shared" si="6"/>
        <v>3.9319275077186449E-4</v>
      </c>
    </row>
    <row r="185" spans="1:10">
      <c r="A185">
        <v>179</v>
      </c>
      <c r="B185">
        <v>290.3</v>
      </c>
      <c r="C185">
        <v>592.92205810546898</v>
      </c>
      <c r="D185" t="s">
        <v>0</v>
      </c>
      <c r="E185">
        <v>6.0444634407758997E-2</v>
      </c>
      <c r="F185">
        <v>82.545883178710994</v>
      </c>
      <c r="G185">
        <v>19.879093170166001</v>
      </c>
      <c r="H185">
        <v>2.15116833231E-3</v>
      </c>
      <c r="I185" s="7">
        <f t="shared" si="5"/>
        <v>8.0828107314947828E-5</v>
      </c>
      <c r="J185" s="7">
        <f t="shared" si="6"/>
        <v>2.4248432194484348E-4</v>
      </c>
    </row>
    <row r="186" spans="1:10">
      <c r="A186">
        <v>180</v>
      </c>
      <c r="B186">
        <v>290.35833333333335</v>
      </c>
      <c r="C186">
        <v>595.92071533203102</v>
      </c>
      <c r="D186" t="s">
        <v>0</v>
      </c>
      <c r="E186">
        <v>8.1062845885754006E-2</v>
      </c>
      <c r="F186">
        <v>108.085205078125</v>
      </c>
      <c r="G186">
        <v>17.259031295776399</v>
      </c>
      <c r="H186">
        <v>2.8167300585040002E-3</v>
      </c>
      <c r="I186" s="7">
        <f t="shared" si="5"/>
        <v>1.0583595715244552E-4</v>
      </c>
      <c r="J186" s="7">
        <f t="shared" si="6"/>
        <v>3.175078714573366E-4</v>
      </c>
    </row>
    <row r="187" spans="1:10">
      <c r="A187">
        <v>181</v>
      </c>
      <c r="B187">
        <v>290.74166666666667</v>
      </c>
      <c r="C187">
        <v>598.93011474609398</v>
      </c>
      <c r="D187" t="s">
        <v>0</v>
      </c>
      <c r="E187">
        <v>7.2384744882584007E-2</v>
      </c>
      <c r="F187">
        <v>98.188346862792997</v>
      </c>
      <c r="G187">
        <v>21.867637634277401</v>
      </c>
      <c r="H187">
        <v>2.5588152217810001E-3</v>
      </c>
      <c r="I187" s="7">
        <f t="shared" si="5"/>
        <v>9.6145052081167689E-5</v>
      </c>
      <c r="J187" s="7">
        <f t="shared" si="6"/>
        <v>2.8843515624350308E-4</v>
      </c>
    </row>
    <row r="188" spans="1:10">
      <c r="A188">
        <v>182</v>
      </c>
      <c r="B188">
        <v>290.3</v>
      </c>
      <c r="C188">
        <v>610.93951416015705</v>
      </c>
      <c r="D188" t="s">
        <v>0</v>
      </c>
      <c r="E188">
        <v>8.8999211788178004E-2</v>
      </c>
      <c r="F188">
        <v>114.61228942871099</v>
      </c>
      <c r="G188">
        <v>17.365676879882798</v>
      </c>
      <c r="H188">
        <v>2.9868276650309999E-3</v>
      </c>
      <c r="I188" s="7">
        <f t="shared" si="5"/>
        <v>1.1222721319123177E-4</v>
      </c>
      <c r="J188" s="7">
        <f t="shared" si="6"/>
        <v>3.366816395736953E-4</v>
      </c>
    </row>
    <row r="189" spans="1:10">
      <c r="A189">
        <v>183</v>
      </c>
      <c r="B189">
        <v>290.3</v>
      </c>
      <c r="C189">
        <v>619.91595458984398</v>
      </c>
      <c r="D189" t="s">
        <v>0</v>
      </c>
      <c r="E189">
        <v>8.9138872921466994E-2</v>
      </c>
      <c r="F189">
        <v>175.66288757324199</v>
      </c>
      <c r="G189">
        <v>25.2579345703125</v>
      </c>
      <c r="H189">
        <v>4.5778229798760003E-3</v>
      </c>
      <c r="I189" s="7">
        <f t="shared" si="5"/>
        <v>1.7200735132101032E-4</v>
      </c>
      <c r="J189" s="7">
        <f t="shared" si="6"/>
        <v>5.1602205396303097E-4</v>
      </c>
    </row>
    <row r="190" spans="1:10">
      <c r="A190">
        <v>184</v>
      </c>
      <c r="B190">
        <v>290.3</v>
      </c>
      <c r="C190">
        <v>622.94482421875</v>
      </c>
      <c r="D190" t="s">
        <v>0</v>
      </c>
      <c r="E190">
        <v>8.7392345070838998E-2</v>
      </c>
      <c r="F190">
        <v>114.28945159912099</v>
      </c>
      <c r="G190">
        <v>18.676750183105501</v>
      </c>
      <c r="H190">
        <v>2.9784144227369999E-3</v>
      </c>
      <c r="I190" s="7">
        <f t="shared" si="5"/>
        <v>1.1191109360136767E-4</v>
      </c>
      <c r="J190" s="7">
        <f t="shared" si="6"/>
        <v>3.3573328080410301E-4</v>
      </c>
    </row>
    <row r="191" spans="1:10">
      <c r="A191">
        <v>185</v>
      </c>
      <c r="B191">
        <v>290.28833333333336</v>
      </c>
      <c r="C191">
        <v>625.93328857421898</v>
      </c>
      <c r="D191" t="s">
        <v>1</v>
      </c>
      <c r="E191">
        <v>0.10796752572059699</v>
      </c>
      <c r="F191">
        <v>108.605422973633</v>
      </c>
      <c r="G191">
        <v>15.0899200439453</v>
      </c>
      <c r="H191">
        <v>2.830287079395E-3</v>
      </c>
      <c r="I191" s="7">
        <f t="shared" si="5"/>
        <v>1.0634534933853729E-4</v>
      </c>
      <c r="J191" s="7">
        <f t="shared" si="6"/>
        <v>3.1903604801561186E-4</v>
      </c>
    </row>
    <row r="192" spans="1:10">
      <c r="A192">
        <v>186</v>
      </c>
      <c r="B192">
        <v>290.28833333333336</v>
      </c>
      <c r="C192">
        <v>634.922607421875</v>
      </c>
      <c r="D192" t="s">
        <v>0</v>
      </c>
      <c r="E192">
        <v>0.106761924922466</v>
      </c>
      <c r="F192">
        <v>148.56800842285199</v>
      </c>
      <c r="G192">
        <v>18.291032791137699</v>
      </c>
      <c r="H192">
        <v>3.871723005515E-3</v>
      </c>
      <c r="I192" s="7">
        <f t="shared" si="5"/>
        <v>1.4547631530420648E-4</v>
      </c>
      <c r="J192" s="7">
        <f t="shared" si="6"/>
        <v>4.3642894591261943E-4</v>
      </c>
    </row>
    <row r="193" spans="1:10">
      <c r="A193">
        <v>187</v>
      </c>
      <c r="B193">
        <v>290.2</v>
      </c>
      <c r="C193">
        <v>637.94030761718795</v>
      </c>
      <c r="D193" t="s">
        <v>0</v>
      </c>
      <c r="E193">
        <v>7.9748801887034995E-2</v>
      </c>
      <c r="F193">
        <v>105.15632629394599</v>
      </c>
      <c r="G193">
        <v>19.244655609130898</v>
      </c>
      <c r="H193">
        <v>2.740402674908E-3</v>
      </c>
      <c r="I193" s="7">
        <f t="shared" si="5"/>
        <v>1.0296802819507328E-4</v>
      </c>
      <c r="J193" s="7">
        <f t="shared" si="6"/>
        <v>3.0890408458521983E-4</v>
      </c>
    </row>
    <row r="194" spans="1:10">
      <c r="A194">
        <v>188</v>
      </c>
      <c r="B194">
        <v>290.25833333333333</v>
      </c>
      <c r="C194">
        <v>640.9169921875</v>
      </c>
      <c r="D194" t="s">
        <v>0</v>
      </c>
      <c r="E194">
        <v>9.3119025230408006E-2</v>
      </c>
      <c r="F194">
        <v>121.45517730712901</v>
      </c>
      <c r="G194">
        <v>17.4678764343262</v>
      </c>
      <c r="H194">
        <v>3.1651551980189999E-3</v>
      </c>
      <c r="I194" s="7">
        <f t="shared" si="5"/>
        <v>1.1892770090160587E-4</v>
      </c>
      <c r="J194" s="7">
        <f t="shared" si="6"/>
        <v>3.5678310270481763E-4</v>
      </c>
    </row>
    <row r="195" spans="1:10">
      <c r="A195">
        <v>189</v>
      </c>
      <c r="B195">
        <v>290.64166666666665</v>
      </c>
      <c r="C195">
        <v>643.93914794921898</v>
      </c>
      <c r="D195" t="s">
        <v>0</v>
      </c>
      <c r="E195">
        <v>0.105498656630516</v>
      </c>
      <c r="F195">
        <v>140.27156066894599</v>
      </c>
      <c r="G195">
        <v>17.5029411315918</v>
      </c>
      <c r="H195">
        <v>3.655515303912E-3</v>
      </c>
      <c r="I195" s="7">
        <f t="shared" si="5"/>
        <v>1.3735251622952992E-4</v>
      </c>
      <c r="J195" s="7">
        <f t="shared" si="6"/>
        <v>4.1205754868858975E-4</v>
      </c>
    </row>
    <row r="196" spans="1:10">
      <c r="A196">
        <v>190</v>
      </c>
      <c r="B196">
        <v>290.3</v>
      </c>
      <c r="C196">
        <v>649.93127441406295</v>
      </c>
      <c r="D196" t="s">
        <v>0</v>
      </c>
      <c r="E196">
        <v>9.2912726104260004E-2</v>
      </c>
      <c r="F196">
        <v>104.332244873047</v>
      </c>
      <c r="G196">
        <v>16.6940612792969</v>
      </c>
      <c r="H196">
        <v>2.7189268872900001E-3</v>
      </c>
      <c r="I196" s="7">
        <f t="shared" si="5"/>
        <v>1.0216109586895749E-4</v>
      </c>
      <c r="J196" s="7">
        <f t="shared" si="6"/>
        <v>3.0648328760687248E-4</v>
      </c>
    </row>
    <row r="197" spans="1:10">
      <c r="A197">
        <v>191</v>
      </c>
      <c r="B197">
        <v>290.2</v>
      </c>
      <c r="C197">
        <v>655.93493652343795</v>
      </c>
      <c r="D197" t="s">
        <v>0</v>
      </c>
      <c r="E197">
        <v>6.1558883637189997E-2</v>
      </c>
      <c r="F197">
        <v>89.406951904296903</v>
      </c>
      <c r="G197">
        <v>21.047309875488299</v>
      </c>
      <c r="H197">
        <v>2.3299696631570001E-3</v>
      </c>
      <c r="I197" s="7">
        <f t="shared" si="5"/>
        <v>8.7546397529933578E-5</v>
      </c>
      <c r="J197" s="7">
        <f t="shared" si="6"/>
        <v>2.6263919258980072E-4</v>
      </c>
    </row>
    <row r="198" spans="1:10">
      <c r="A198">
        <v>192</v>
      </c>
      <c r="B198">
        <v>290.2</v>
      </c>
      <c r="C198">
        <v>658.99102783203205</v>
      </c>
      <c r="D198" t="s">
        <v>0</v>
      </c>
      <c r="E198">
        <v>7.7705048024654E-2</v>
      </c>
      <c r="F198">
        <v>112.08510589599599</v>
      </c>
      <c r="G198">
        <v>24.348913192748999</v>
      </c>
      <c r="H198">
        <v>2.9209685697469999E-3</v>
      </c>
      <c r="I198" s="7">
        <f t="shared" si="5"/>
        <v>1.0975262022643646E-4</v>
      </c>
      <c r="J198" s="7">
        <f t="shared" si="6"/>
        <v>3.2925786067930935E-4</v>
      </c>
    </row>
    <row r="199" spans="1:10">
      <c r="A199">
        <v>193</v>
      </c>
      <c r="B199">
        <v>290.28833333333336</v>
      </c>
      <c r="C199">
        <v>664.92596435546898</v>
      </c>
      <c r="D199" t="s">
        <v>0</v>
      </c>
      <c r="E199">
        <v>9.0095348656178006E-2</v>
      </c>
      <c r="F199">
        <v>140.65583801269599</v>
      </c>
      <c r="G199">
        <v>21.012580871582099</v>
      </c>
      <c r="H199">
        <v>3.6655296767779998E-3</v>
      </c>
      <c r="I199" s="7">
        <f t="shared" si="5"/>
        <v>1.3772879678021567E-4</v>
      </c>
      <c r="J199" s="7">
        <f t="shared" si="6"/>
        <v>4.1318639034064702E-4</v>
      </c>
    </row>
    <row r="200" spans="1:10">
      <c r="A200">
        <v>194</v>
      </c>
      <c r="B200">
        <v>290.2</v>
      </c>
      <c r="C200">
        <v>667.93341064453205</v>
      </c>
      <c r="D200" t="s">
        <v>0</v>
      </c>
      <c r="E200">
        <v>8.3552435040473993E-2</v>
      </c>
      <c r="F200">
        <v>87.664710998535199</v>
      </c>
      <c r="G200">
        <v>17.174024581909201</v>
      </c>
      <c r="H200">
        <v>2.2845663877969998E-3</v>
      </c>
      <c r="I200" s="7">
        <f t="shared" ref="I200:I247" si="7">$A$2*10^(-6)*F200/$B$2*7.45*10^(-6)*10^6/$C$2*2*60</f>
        <v>8.584041257373023E-5</v>
      </c>
      <c r="J200" s="7">
        <f t="shared" ref="J200:J247" si="8">I200*3</f>
        <v>2.5752123772119069E-4</v>
      </c>
    </row>
    <row r="201" spans="1:10">
      <c r="A201">
        <v>195</v>
      </c>
      <c r="B201">
        <v>290.2</v>
      </c>
      <c r="C201">
        <v>670.95684814453102</v>
      </c>
      <c r="D201" t="s">
        <v>0</v>
      </c>
      <c r="E201">
        <v>0.114214166998863</v>
      </c>
      <c r="F201">
        <v>119.500526428223</v>
      </c>
      <c r="G201">
        <v>15.454033851623601</v>
      </c>
      <c r="H201">
        <v>3.1142164605619999E-3</v>
      </c>
      <c r="I201" s="7">
        <f t="shared" si="7"/>
        <v>1.1701372621359603E-4</v>
      </c>
      <c r="J201" s="7">
        <f t="shared" si="8"/>
        <v>3.510411786407881E-4</v>
      </c>
    </row>
    <row r="202" spans="1:10">
      <c r="A202">
        <v>196</v>
      </c>
      <c r="B202">
        <v>290.2</v>
      </c>
      <c r="C202">
        <v>676.91278076171898</v>
      </c>
      <c r="D202" t="s">
        <v>0</v>
      </c>
      <c r="E202">
        <v>8.5689872503281E-2</v>
      </c>
      <c r="F202">
        <v>107.487060546875</v>
      </c>
      <c r="G202">
        <v>16.141302108764702</v>
      </c>
      <c r="H202">
        <v>2.8011422481349999E-3</v>
      </c>
      <c r="I202" s="7">
        <f t="shared" si="7"/>
        <v>1.0525025998015829E-4</v>
      </c>
      <c r="J202" s="7">
        <f t="shared" si="8"/>
        <v>3.1575077994047489E-4</v>
      </c>
    </row>
    <row r="203" spans="1:10">
      <c r="A203">
        <v>197</v>
      </c>
      <c r="B203">
        <v>232.25500000000028</v>
      </c>
      <c r="C203">
        <v>703.92370605468795</v>
      </c>
      <c r="D203" t="s">
        <v>0</v>
      </c>
      <c r="E203">
        <v>0.11272964626550699</v>
      </c>
      <c r="F203">
        <v>184.04171752929699</v>
      </c>
      <c r="G203">
        <v>21.316001892089901</v>
      </c>
      <c r="H203">
        <v>4.7961775842389996E-3</v>
      </c>
      <c r="I203" s="7">
        <f t="shared" si="7"/>
        <v>1.8021181822816651E-4</v>
      </c>
      <c r="J203" s="7">
        <f t="shared" si="8"/>
        <v>5.406354546844995E-4</v>
      </c>
    </row>
    <row r="204" spans="1:10">
      <c r="A204">
        <v>198</v>
      </c>
      <c r="B204">
        <v>149.14500000000012</v>
      </c>
      <c r="C204">
        <v>748.90887451171898</v>
      </c>
      <c r="D204" t="s">
        <v>0</v>
      </c>
      <c r="E204">
        <v>6.3322596251964999E-2</v>
      </c>
      <c r="F204">
        <v>84.058387756347699</v>
      </c>
      <c r="G204">
        <v>22.636713027954102</v>
      </c>
      <c r="H204">
        <v>2.1905846160129999E-3</v>
      </c>
      <c r="I204" s="7">
        <f t="shared" si="7"/>
        <v>8.2309136744978799E-5</v>
      </c>
      <c r="J204" s="7">
        <f t="shared" si="8"/>
        <v>2.4692741023493638E-4</v>
      </c>
    </row>
    <row r="205" spans="1:10">
      <c r="A205">
        <v>199</v>
      </c>
      <c r="B205">
        <v>92.943333333333413</v>
      </c>
      <c r="C205">
        <v>808.938232421875</v>
      </c>
      <c r="D205" t="s">
        <v>2</v>
      </c>
      <c r="E205">
        <v>9.4136394560336997E-2</v>
      </c>
      <c r="F205">
        <v>110.943656921387</v>
      </c>
      <c r="G205">
        <v>15.7584552764893</v>
      </c>
      <c r="H205">
        <v>2.8912220967240001E-3</v>
      </c>
      <c r="I205" s="7">
        <f t="shared" si="7"/>
        <v>1.0863492475015827E-4</v>
      </c>
      <c r="J205" s="7">
        <f t="shared" si="8"/>
        <v>3.2590477425047484E-4</v>
      </c>
    </row>
    <row r="206" spans="1:10">
      <c r="A206">
        <v>200</v>
      </c>
      <c r="B206">
        <v>85.201666666666725</v>
      </c>
      <c r="C206">
        <v>820.91168212890705</v>
      </c>
      <c r="D206" t="s">
        <v>0</v>
      </c>
      <c r="E206">
        <v>6.9546602666377993E-2</v>
      </c>
      <c r="F206">
        <v>65.358879089355497</v>
      </c>
      <c r="G206">
        <v>15.3899602890015</v>
      </c>
      <c r="H206">
        <v>1.703270296689E-3</v>
      </c>
      <c r="I206" s="7">
        <f t="shared" si="7"/>
        <v>6.3998763955094436E-5</v>
      </c>
      <c r="J206" s="7">
        <f t="shared" si="8"/>
        <v>1.9199629186528329E-4</v>
      </c>
    </row>
    <row r="207" spans="1:10">
      <c r="A207">
        <v>201</v>
      </c>
      <c r="B207">
        <v>290.28833333333336</v>
      </c>
      <c r="C207">
        <v>634.93927001953205</v>
      </c>
      <c r="D207" t="s">
        <v>0</v>
      </c>
      <c r="E207">
        <v>0.11643134057521801</v>
      </c>
      <c r="F207">
        <v>167.03982543945301</v>
      </c>
      <c r="G207">
        <v>21.083736419677798</v>
      </c>
      <c r="H207">
        <v>2.9425394250789999E-3</v>
      </c>
      <c r="I207" s="7">
        <f t="shared" si="7"/>
        <v>1.6356373469600686E-4</v>
      </c>
      <c r="J207" s="7">
        <f t="shared" si="8"/>
        <v>4.9069120408802059E-4</v>
      </c>
    </row>
    <row r="208" spans="1:10">
      <c r="A208">
        <v>202</v>
      </c>
      <c r="B208">
        <v>290.2</v>
      </c>
      <c r="C208">
        <v>637.94171142578205</v>
      </c>
      <c r="D208" t="s">
        <v>0</v>
      </c>
      <c r="E208">
        <v>9.1710560023784998E-2</v>
      </c>
      <c r="F208">
        <v>121.389404296875</v>
      </c>
      <c r="G208">
        <v>19.748968124389702</v>
      </c>
      <c r="H208">
        <v>2.1383709363360002E-3</v>
      </c>
      <c r="I208" s="7">
        <f t="shared" si="7"/>
        <v>1.1886329662453574E-4</v>
      </c>
      <c r="J208" s="7">
        <f t="shared" si="8"/>
        <v>3.5658988987360724E-4</v>
      </c>
    </row>
    <row r="209" spans="1:10">
      <c r="A209">
        <v>203</v>
      </c>
      <c r="B209">
        <v>290.25833333333333</v>
      </c>
      <c r="C209">
        <v>640.93780517578205</v>
      </c>
      <c r="D209" t="s">
        <v>0</v>
      </c>
      <c r="E209">
        <v>5.3516548126936E-2</v>
      </c>
      <c r="F209">
        <v>121.376350402832</v>
      </c>
      <c r="G209">
        <v>34.108264923095703</v>
      </c>
      <c r="H209">
        <v>2.1381409816069999E-3</v>
      </c>
      <c r="I209" s="7">
        <f t="shared" si="7"/>
        <v>1.1885051438140074E-4</v>
      </c>
      <c r="J209" s="7">
        <f t="shared" si="8"/>
        <v>3.5655154314420223E-4</v>
      </c>
    </row>
    <row r="210" spans="1:10">
      <c r="A210">
        <v>204</v>
      </c>
      <c r="B210">
        <v>290.64166666666665</v>
      </c>
      <c r="C210">
        <v>643.92663574218795</v>
      </c>
      <c r="D210" t="s">
        <v>0</v>
      </c>
      <c r="E210">
        <v>6.1844460666179997E-2</v>
      </c>
      <c r="F210">
        <v>95.583877563476605</v>
      </c>
      <c r="G210">
        <v>24.324537277221701</v>
      </c>
      <c r="H210">
        <v>1.683786051575E-3</v>
      </c>
      <c r="I210" s="7">
        <f t="shared" si="7"/>
        <v>9.3594781662861417E-5</v>
      </c>
      <c r="J210" s="7">
        <f t="shared" si="8"/>
        <v>2.8078434498858426E-4</v>
      </c>
    </row>
    <row r="211" spans="1:10">
      <c r="A211">
        <v>205</v>
      </c>
      <c r="B211">
        <v>290.21166666666664</v>
      </c>
      <c r="C211">
        <v>646.94592285156295</v>
      </c>
      <c r="D211" t="s">
        <v>0</v>
      </c>
      <c r="E211">
        <v>5.6790120899676999E-2</v>
      </c>
      <c r="F211">
        <v>107.22216033935599</v>
      </c>
      <c r="G211">
        <v>30.667356491088899</v>
      </c>
      <c r="H211">
        <v>1.8888036623039999E-3</v>
      </c>
      <c r="I211" s="7">
        <f t="shared" si="7"/>
        <v>1.0499087233323299E-4</v>
      </c>
      <c r="J211" s="7">
        <f t="shared" si="8"/>
        <v>3.1497261699969895E-4</v>
      </c>
    </row>
    <row r="212" spans="1:10">
      <c r="A212">
        <v>206</v>
      </c>
      <c r="B212">
        <v>290.3</v>
      </c>
      <c r="C212">
        <v>649.95208740234398</v>
      </c>
      <c r="D212" t="s">
        <v>0</v>
      </c>
      <c r="E212">
        <v>9.9125497043133004E-2</v>
      </c>
      <c r="F212">
        <v>107.281410217285</v>
      </c>
      <c r="G212">
        <v>15.0569496154785</v>
      </c>
      <c r="H212">
        <v>1.889847396044E-3</v>
      </c>
      <c r="I212" s="7">
        <f t="shared" si="7"/>
        <v>1.0504888922404841E-4</v>
      </c>
      <c r="J212" s="7">
        <f t="shared" si="8"/>
        <v>3.1514666767214525E-4</v>
      </c>
    </row>
    <row r="213" spans="1:10">
      <c r="A213">
        <v>207</v>
      </c>
      <c r="B213">
        <v>290.2</v>
      </c>
      <c r="C213">
        <v>658.93371582031295</v>
      </c>
      <c r="D213" t="s">
        <v>0</v>
      </c>
      <c r="E213">
        <v>9.9893853068351995E-2</v>
      </c>
      <c r="F213">
        <v>121.301223754883</v>
      </c>
      <c r="G213">
        <v>17.713264465332099</v>
      </c>
      <c r="H213">
        <v>2.136817565931E-3</v>
      </c>
      <c r="I213" s="7">
        <f t="shared" si="7"/>
        <v>1.1877695111538676E-4</v>
      </c>
      <c r="J213" s="7">
        <f t="shared" si="8"/>
        <v>3.5633085334616025E-4</v>
      </c>
    </row>
    <row r="214" spans="1:10">
      <c r="A214">
        <v>208</v>
      </c>
      <c r="B214">
        <v>290.21166666666664</v>
      </c>
      <c r="C214">
        <v>661.95489501953102</v>
      </c>
      <c r="D214" t="s">
        <v>0</v>
      </c>
      <c r="E214">
        <v>0.101225025951863</v>
      </c>
      <c r="F214">
        <v>90.808540344238295</v>
      </c>
      <c r="G214">
        <v>15.3041896820069</v>
      </c>
      <c r="H214">
        <v>1.5996646871120001E-3</v>
      </c>
      <c r="I214" s="7">
        <f t="shared" si="7"/>
        <v>8.8918818981766686E-5</v>
      </c>
      <c r="J214" s="7">
        <f t="shared" si="8"/>
        <v>2.6675645694530006E-4</v>
      </c>
    </row>
    <row r="215" spans="1:10">
      <c r="A215">
        <v>209</v>
      </c>
      <c r="B215">
        <v>290.28833333333336</v>
      </c>
      <c r="C215">
        <v>664.92639160156295</v>
      </c>
      <c r="D215" t="s">
        <v>0</v>
      </c>
      <c r="E215">
        <v>8.3988174796104001E-2</v>
      </c>
      <c r="F215">
        <v>104.321090698242</v>
      </c>
      <c r="G215">
        <v>16.016695022583001</v>
      </c>
      <c r="H215">
        <v>1.837699012432E-3</v>
      </c>
      <c r="I215" s="7">
        <f t="shared" si="7"/>
        <v>1.0215017381199435E-4</v>
      </c>
      <c r="J215" s="7">
        <f t="shared" si="8"/>
        <v>3.0645052143598304E-4</v>
      </c>
    </row>
    <row r="216" spans="1:10">
      <c r="A216">
        <v>210</v>
      </c>
      <c r="B216">
        <v>290.2</v>
      </c>
      <c r="C216">
        <v>667.928955078125</v>
      </c>
      <c r="D216" t="s">
        <v>0</v>
      </c>
      <c r="E216">
        <v>9.4431720674038003E-2</v>
      </c>
      <c r="F216">
        <v>103.789176940918</v>
      </c>
      <c r="G216">
        <v>15.438570976257299</v>
      </c>
      <c r="H216">
        <v>1.828328928396E-3</v>
      </c>
      <c r="I216" s="7">
        <f t="shared" si="7"/>
        <v>1.0162932915440919E-4</v>
      </c>
      <c r="J216" s="7">
        <f t="shared" si="8"/>
        <v>3.0488798746322756E-4</v>
      </c>
    </row>
    <row r="217" spans="1:10">
      <c r="A217">
        <v>211</v>
      </c>
      <c r="B217">
        <v>290.2</v>
      </c>
      <c r="C217">
        <v>670.954833984375</v>
      </c>
      <c r="D217" t="s">
        <v>0</v>
      </c>
      <c r="E217">
        <v>9.7995601594448006E-2</v>
      </c>
      <c r="F217">
        <v>112.25604248046901</v>
      </c>
      <c r="G217">
        <v>16.7913818359375</v>
      </c>
      <c r="H217">
        <v>1.9774795012690001E-3</v>
      </c>
      <c r="I217" s="7">
        <f t="shared" si="7"/>
        <v>1.0991999962879771E-4</v>
      </c>
      <c r="J217" s="7">
        <f t="shared" si="8"/>
        <v>3.2975999888639314E-4</v>
      </c>
    </row>
    <row r="218" spans="1:10">
      <c r="A218">
        <v>212</v>
      </c>
      <c r="B218">
        <v>290.2</v>
      </c>
      <c r="C218">
        <v>679.95831298828205</v>
      </c>
      <c r="D218" t="s">
        <v>0</v>
      </c>
      <c r="E218">
        <v>9.9485859274864002E-2</v>
      </c>
      <c r="F218">
        <v>96.603775024414105</v>
      </c>
      <c r="G218">
        <v>15.765973091125501</v>
      </c>
      <c r="H218">
        <v>1.701752356799E-3</v>
      </c>
      <c r="I218" s="7">
        <f t="shared" si="7"/>
        <v>9.4593455106628755E-5</v>
      </c>
      <c r="J218" s="7">
        <f t="shared" si="8"/>
        <v>2.8378036531988629E-4</v>
      </c>
    </row>
    <row r="219" spans="1:10">
      <c r="A219">
        <v>213</v>
      </c>
      <c r="B219">
        <v>290.25833333333333</v>
      </c>
      <c r="C219">
        <v>682.90966796875</v>
      </c>
      <c r="D219" t="s">
        <v>2</v>
      </c>
      <c r="E219">
        <v>7.6813019812107003E-2</v>
      </c>
      <c r="F219">
        <v>118.29369354248099</v>
      </c>
      <c r="G219">
        <v>22.6940402984619</v>
      </c>
      <c r="H219">
        <v>2.0838375283930002E-3</v>
      </c>
      <c r="I219" s="7">
        <f t="shared" si="7"/>
        <v>1.1583200746223473E-4</v>
      </c>
      <c r="J219" s="7">
        <f t="shared" si="8"/>
        <v>3.4749602238670418E-4</v>
      </c>
    </row>
    <row r="220" spans="1:10">
      <c r="A220">
        <v>214</v>
      </c>
      <c r="B220">
        <v>290.64166666666665</v>
      </c>
      <c r="C220">
        <v>685.93426513671898</v>
      </c>
      <c r="D220" t="s">
        <v>0</v>
      </c>
      <c r="E220">
        <v>7.3597922921181003E-2</v>
      </c>
      <c r="F220">
        <v>94.888710021972699</v>
      </c>
      <c r="G220">
        <v>20.654436111450199</v>
      </c>
      <c r="H220">
        <v>1.671540122243E-3</v>
      </c>
      <c r="I220" s="7">
        <f t="shared" si="7"/>
        <v>9.2914080524503052E-5</v>
      </c>
      <c r="J220" s="7">
        <f t="shared" si="8"/>
        <v>2.7874224157350914E-4</v>
      </c>
    </row>
    <row r="221" spans="1:10">
      <c r="A221">
        <v>215</v>
      </c>
      <c r="B221">
        <v>288.88166666666706</v>
      </c>
      <c r="C221">
        <v>688.93560791015705</v>
      </c>
      <c r="D221" t="s">
        <v>0</v>
      </c>
      <c r="E221">
        <v>9.4839513301849004E-2</v>
      </c>
      <c r="F221">
        <v>118.68016052246099</v>
      </c>
      <c r="G221">
        <v>17.562282562255898</v>
      </c>
      <c r="H221">
        <v>2.0906454517259998E-3</v>
      </c>
      <c r="I221" s="7">
        <f t="shared" si="7"/>
        <v>1.1621043208292567E-4</v>
      </c>
      <c r="J221" s="7">
        <f t="shared" si="8"/>
        <v>3.4863129624877699E-4</v>
      </c>
    </row>
    <row r="222" spans="1:10">
      <c r="A222">
        <v>216</v>
      </c>
      <c r="B222">
        <v>277.30166666666713</v>
      </c>
      <c r="C222">
        <v>691.92828369140705</v>
      </c>
      <c r="D222" t="s">
        <v>0</v>
      </c>
      <c r="E222">
        <v>8.9317001402377999E-2</v>
      </c>
      <c r="F222">
        <v>93.192253112792997</v>
      </c>
      <c r="G222">
        <v>17.731510162353501</v>
      </c>
      <c r="H222">
        <v>1.6416556840560001E-3</v>
      </c>
      <c r="I222" s="7">
        <f t="shared" si="7"/>
        <v>9.1252926802112133E-5</v>
      </c>
      <c r="J222" s="7">
        <f t="shared" si="8"/>
        <v>2.7375878040633637E-4</v>
      </c>
    </row>
    <row r="223" spans="1:10">
      <c r="A223">
        <v>217</v>
      </c>
      <c r="B223">
        <v>241.68000000000035</v>
      </c>
      <c r="C223">
        <v>700.920654296875</v>
      </c>
      <c r="D223" t="s">
        <v>0</v>
      </c>
      <c r="E223">
        <v>9.3021668493748003E-2</v>
      </c>
      <c r="F223">
        <v>98.840782165527401</v>
      </c>
      <c r="G223">
        <v>15.791784286499</v>
      </c>
      <c r="H223">
        <v>1.741159017393E-3</v>
      </c>
      <c r="I223" s="7">
        <f t="shared" si="7"/>
        <v>9.6783910236592668E-5</v>
      </c>
      <c r="J223" s="7">
        <f t="shared" si="8"/>
        <v>2.90351730709778E-4</v>
      </c>
    </row>
    <row r="224" spans="1:10">
      <c r="A224">
        <v>218</v>
      </c>
      <c r="B224">
        <v>232.25500000000028</v>
      </c>
      <c r="C224">
        <v>703.91198730468795</v>
      </c>
      <c r="D224" t="s">
        <v>0</v>
      </c>
      <c r="E224">
        <v>0.1044130474329</v>
      </c>
      <c r="F224">
        <v>120.23178863525401</v>
      </c>
      <c r="G224">
        <v>16.617149353027401</v>
      </c>
      <c r="H224">
        <v>2.1179786154369999E-3</v>
      </c>
      <c r="I224" s="7">
        <f t="shared" si="7"/>
        <v>1.1772977088922572E-4</v>
      </c>
      <c r="J224" s="7">
        <f t="shared" si="8"/>
        <v>3.5318931266767713E-4</v>
      </c>
    </row>
    <row r="225" spans="1:10">
      <c r="A225">
        <v>219</v>
      </c>
      <c r="B225">
        <v>216.96000000000026</v>
      </c>
      <c r="C225">
        <v>709.94183349609398</v>
      </c>
      <c r="D225" t="s">
        <v>1</v>
      </c>
      <c r="E225">
        <v>0.1033184081316</v>
      </c>
      <c r="F225">
        <v>126.39423370361401</v>
      </c>
      <c r="G225">
        <v>17.698362350463899</v>
      </c>
      <c r="H225">
        <v>2.2265349882709998E-3</v>
      </c>
      <c r="I225" s="7">
        <f t="shared" si="7"/>
        <v>1.2376397577173326E-4</v>
      </c>
      <c r="J225" s="7">
        <f t="shared" si="8"/>
        <v>3.7129192731519977E-4</v>
      </c>
    </row>
    <row r="226" spans="1:10">
      <c r="A226">
        <v>220</v>
      </c>
      <c r="B226">
        <v>209.8066666666669</v>
      </c>
      <c r="C226">
        <v>712.91986083984398</v>
      </c>
      <c r="D226" t="s">
        <v>0</v>
      </c>
      <c r="E226">
        <v>8.4450498223304998E-2</v>
      </c>
      <c r="F226">
        <v>100.28971862793</v>
      </c>
      <c r="G226">
        <v>15.3046312332154</v>
      </c>
      <c r="H226">
        <v>1.766683185979E-3</v>
      </c>
      <c r="I226" s="7">
        <f t="shared" si="7"/>
        <v>9.8202694400813996E-5</v>
      </c>
      <c r="J226" s="7">
        <f t="shared" si="8"/>
        <v>2.9460808320244197E-4</v>
      </c>
    </row>
    <row r="227" spans="1:10">
      <c r="A227">
        <v>221</v>
      </c>
      <c r="B227">
        <v>191.05833333333351</v>
      </c>
      <c r="C227">
        <v>721.92492675781295</v>
      </c>
      <c r="D227" t="s">
        <v>0</v>
      </c>
      <c r="E227">
        <v>7.0770449936390006E-2</v>
      </c>
      <c r="F227">
        <v>85.019737243652401</v>
      </c>
      <c r="G227">
        <v>16.877477645873999</v>
      </c>
      <c r="H227">
        <v>1.497690314817E-3</v>
      </c>
      <c r="I227" s="7">
        <f t="shared" si="7"/>
        <v>8.325048059563221E-5</v>
      </c>
      <c r="J227" s="7">
        <f t="shared" si="8"/>
        <v>2.4975144178689666E-4</v>
      </c>
    </row>
    <row r="228" spans="1:10">
      <c r="A228">
        <v>222</v>
      </c>
      <c r="B228">
        <v>185.58166666666685</v>
      </c>
      <c r="C228">
        <v>724.93029785156295</v>
      </c>
      <c r="D228" t="s">
        <v>0</v>
      </c>
      <c r="E228">
        <v>9.9376268684864003E-2</v>
      </c>
      <c r="F228">
        <v>125.78998565673901</v>
      </c>
      <c r="G228">
        <v>17.601528167724599</v>
      </c>
      <c r="H228">
        <v>2.2158906781739999E-3</v>
      </c>
      <c r="I228" s="7">
        <f t="shared" si="7"/>
        <v>1.2317230209768794E-4</v>
      </c>
      <c r="J228" s="7">
        <f t="shared" si="8"/>
        <v>3.6951690629306378E-4</v>
      </c>
    </row>
    <row r="229" spans="1:10">
      <c r="A229">
        <v>223</v>
      </c>
      <c r="B229">
        <v>180.30500000000018</v>
      </c>
      <c r="C229">
        <v>727.91296386718795</v>
      </c>
      <c r="D229" t="s">
        <v>0</v>
      </c>
      <c r="E229">
        <v>0.116313621401787</v>
      </c>
      <c r="F229">
        <v>113.66015625</v>
      </c>
      <c r="G229">
        <v>15.015069007873601</v>
      </c>
      <c r="H229">
        <v>2.0022140824590001E-3</v>
      </c>
      <c r="I229" s="7">
        <f t="shared" si="7"/>
        <v>1.1129489385823296E-4</v>
      </c>
      <c r="J229" s="7">
        <f t="shared" si="8"/>
        <v>3.3388468157469892E-4</v>
      </c>
    </row>
    <row r="230" spans="1:10">
      <c r="A230">
        <v>224</v>
      </c>
      <c r="B230">
        <v>175.25166666666684</v>
      </c>
      <c r="C230">
        <v>730.941650390625</v>
      </c>
      <c r="D230" t="s">
        <v>0</v>
      </c>
      <c r="E230">
        <v>8.0254584550858002E-2</v>
      </c>
      <c r="F230">
        <v>92.482650756835994</v>
      </c>
      <c r="G230">
        <v>15.8079376220703</v>
      </c>
      <c r="H230">
        <v>1.629155473983E-3</v>
      </c>
      <c r="I230" s="7">
        <f t="shared" si="7"/>
        <v>9.055809123709604E-5</v>
      </c>
      <c r="J230" s="7">
        <f t="shared" si="8"/>
        <v>2.7167427371128813E-4</v>
      </c>
    </row>
    <row r="231" spans="1:10">
      <c r="A231">
        <v>225</v>
      </c>
      <c r="B231">
        <v>170.55166666666682</v>
      </c>
      <c r="C231">
        <v>733.93536376953205</v>
      </c>
      <c r="D231" t="s">
        <v>0</v>
      </c>
      <c r="E231">
        <v>9.1158486902713998E-2</v>
      </c>
      <c r="F231">
        <v>123.40593719482401</v>
      </c>
      <c r="G231">
        <v>19.156000137329102</v>
      </c>
      <c r="H231">
        <v>2.173893767725E-3</v>
      </c>
      <c r="I231" s="7">
        <f t="shared" si="7"/>
        <v>1.2083786556974492E-4</v>
      </c>
      <c r="J231" s="7">
        <f t="shared" si="8"/>
        <v>3.6251359670923472E-4</v>
      </c>
    </row>
    <row r="232" spans="1:10">
      <c r="A232">
        <v>226</v>
      </c>
      <c r="B232">
        <v>161.42166666666682</v>
      </c>
      <c r="C232">
        <v>739.9384765625</v>
      </c>
      <c r="D232" t="s">
        <v>0</v>
      </c>
      <c r="E232">
        <v>7.3453627526760004E-2</v>
      </c>
      <c r="F232">
        <v>103.15423583984401</v>
      </c>
      <c r="G232">
        <v>19.583320617675799</v>
      </c>
      <c r="H232">
        <v>1.81714393573E-3</v>
      </c>
      <c r="I232" s="7">
        <f t="shared" si="7"/>
        <v>1.0100760114714842E-4</v>
      </c>
      <c r="J232" s="7">
        <f t="shared" si="8"/>
        <v>3.0302280344144528E-4</v>
      </c>
    </row>
    <row r="233" spans="1:10">
      <c r="A233">
        <v>227</v>
      </c>
      <c r="B233">
        <v>153.04500000000013</v>
      </c>
      <c r="C233">
        <v>745.93695068359398</v>
      </c>
      <c r="D233" t="s">
        <v>0</v>
      </c>
      <c r="E233">
        <v>8.3738915622233998E-2</v>
      </c>
      <c r="F233">
        <v>93.094757080078196</v>
      </c>
      <c r="G233">
        <v>15.139697074890201</v>
      </c>
      <c r="H233">
        <v>1.6399382138699999E-3</v>
      </c>
      <c r="I233" s="7">
        <f t="shared" si="7"/>
        <v>9.1157459657154781E-5</v>
      </c>
      <c r="J233" s="7">
        <f t="shared" si="8"/>
        <v>2.7347237897146432E-4</v>
      </c>
    </row>
    <row r="234" spans="1:10">
      <c r="A234">
        <v>228</v>
      </c>
      <c r="B234">
        <v>137.99166666666679</v>
      </c>
      <c r="C234">
        <v>757.85705566406295</v>
      </c>
      <c r="D234" t="s">
        <v>2</v>
      </c>
      <c r="E234">
        <v>6.6327370703220007E-2</v>
      </c>
      <c r="F234">
        <v>85.833099365234403</v>
      </c>
      <c r="G234">
        <v>18.432441711425799</v>
      </c>
      <c r="H234">
        <v>1.512018335714E-3</v>
      </c>
      <c r="I234" s="7">
        <f t="shared" si="7"/>
        <v>8.4046916690534869E-5</v>
      </c>
      <c r="J234" s="7">
        <f t="shared" si="8"/>
        <v>2.5214075007160463E-4</v>
      </c>
    </row>
    <row r="235" spans="1:10">
      <c r="A235">
        <v>229</v>
      </c>
      <c r="B235">
        <v>137.99166666666679</v>
      </c>
      <c r="C235">
        <v>757.99578857421898</v>
      </c>
      <c r="D235" t="s">
        <v>3</v>
      </c>
      <c r="E235">
        <v>6.6324681043625003E-2</v>
      </c>
      <c r="F235">
        <v>99.490440368652401</v>
      </c>
      <c r="G235">
        <v>23.064662933349599</v>
      </c>
      <c r="H235">
        <v>1.7526032635219999E-3</v>
      </c>
      <c r="I235" s="7">
        <f t="shared" si="7"/>
        <v>9.7420049083717734E-5</v>
      </c>
      <c r="J235" s="7">
        <f t="shared" si="8"/>
        <v>2.9226014725115319E-4</v>
      </c>
    </row>
    <row r="236" spans="1:10">
      <c r="A236">
        <v>230</v>
      </c>
      <c r="B236">
        <v>134.51500000000013</v>
      </c>
      <c r="C236">
        <v>760.94934082031295</v>
      </c>
      <c r="D236" t="s">
        <v>0</v>
      </c>
      <c r="E236">
        <v>8.2044973969460006E-2</v>
      </c>
      <c r="F236">
        <v>141.42630004882801</v>
      </c>
      <c r="G236">
        <v>28.425777435302798</v>
      </c>
      <c r="H236">
        <v>2.491336796731E-3</v>
      </c>
      <c r="I236" s="7">
        <f t="shared" si="7"/>
        <v>1.384832255383858E-4</v>
      </c>
      <c r="J236" s="7">
        <f t="shared" si="8"/>
        <v>4.1544967661515738E-4</v>
      </c>
    </row>
    <row r="237" spans="1:10">
      <c r="A237">
        <v>231</v>
      </c>
      <c r="B237">
        <v>131.22666666666677</v>
      </c>
      <c r="C237">
        <v>763.91668701171898</v>
      </c>
      <c r="D237" t="s">
        <v>0</v>
      </c>
      <c r="E237">
        <v>8.7427645921707001E-2</v>
      </c>
      <c r="F237">
        <v>162.338623046875</v>
      </c>
      <c r="G237">
        <v>31.869855880737301</v>
      </c>
      <c r="H237">
        <v>2.8597240045709999E-3</v>
      </c>
      <c r="I237" s="7">
        <f t="shared" si="7"/>
        <v>1.5896036409939078E-4</v>
      </c>
      <c r="J237" s="7">
        <f t="shared" si="8"/>
        <v>4.7688109229817232E-4</v>
      </c>
    </row>
    <row r="238" spans="1:10">
      <c r="A238">
        <v>232</v>
      </c>
      <c r="B238">
        <v>128.03833333333344</v>
      </c>
      <c r="C238">
        <v>766.96643066406295</v>
      </c>
      <c r="D238" t="s">
        <v>0</v>
      </c>
      <c r="E238">
        <v>7.5388804078102001E-2</v>
      </c>
      <c r="F238">
        <v>96.066604614257798</v>
      </c>
      <c r="G238">
        <v>17.680992126464901</v>
      </c>
      <c r="H238">
        <v>1.692289672641E-3</v>
      </c>
      <c r="I238" s="7">
        <f t="shared" si="7"/>
        <v>9.4067463186904229E-5</v>
      </c>
      <c r="J238" s="7">
        <f t="shared" si="8"/>
        <v>2.8220238956071269E-4</v>
      </c>
    </row>
    <row r="239" spans="1:10">
      <c r="A239">
        <v>233</v>
      </c>
      <c r="B239">
        <v>124.9500000000001</v>
      </c>
      <c r="C239">
        <v>769.94519042968795</v>
      </c>
      <c r="D239" t="s">
        <v>0</v>
      </c>
      <c r="E239">
        <v>8.6542837321758007E-2</v>
      </c>
      <c r="F239">
        <v>100.808113098145</v>
      </c>
      <c r="G239">
        <v>17.674247741699201</v>
      </c>
      <c r="H239">
        <v>1.775815117016E-3</v>
      </c>
      <c r="I239" s="7">
        <f t="shared" si="7"/>
        <v>9.8710301107005495E-5</v>
      </c>
      <c r="J239" s="7">
        <f t="shared" si="8"/>
        <v>2.9613090332101648E-4</v>
      </c>
    </row>
    <row r="240" spans="1:10">
      <c r="A240">
        <v>234</v>
      </c>
      <c r="B240">
        <v>119.07333333333344</v>
      </c>
      <c r="C240">
        <v>775.96600341796898</v>
      </c>
      <c r="D240" t="s">
        <v>0</v>
      </c>
      <c r="E240">
        <v>0.123705849051476</v>
      </c>
      <c r="F240">
        <v>152.76054382324199</v>
      </c>
      <c r="G240">
        <v>19.433944702148501</v>
      </c>
      <c r="H240">
        <v>2.6909985185499998E-3</v>
      </c>
      <c r="I240" s="7">
        <f t="shared" si="7"/>
        <v>1.4958160424430759E-4</v>
      </c>
      <c r="J240" s="7">
        <f t="shared" si="8"/>
        <v>4.4874481273292279E-4</v>
      </c>
    </row>
    <row r="241" spans="1:10">
      <c r="A241">
        <v>235</v>
      </c>
      <c r="B241">
        <v>116.30833333333342</v>
      </c>
      <c r="C241">
        <v>778.92932128906295</v>
      </c>
      <c r="D241" t="s">
        <v>0</v>
      </c>
      <c r="E241">
        <v>6.5333902835846003E-2</v>
      </c>
      <c r="F241">
        <v>70.222763061523494</v>
      </c>
      <c r="G241">
        <v>15.3610649108887</v>
      </c>
      <c r="H241">
        <v>1.237029841853E-3</v>
      </c>
      <c r="I241" s="7">
        <f t="shared" si="7"/>
        <v>6.8761430735443855E-5</v>
      </c>
      <c r="J241" s="7">
        <f t="shared" si="8"/>
        <v>2.0628429220633155E-4</v>
      </c>
    </row>
    <row r="242" spans="1:10">
      <c r="A242">
        <v>236</v>
      </c>
      <c r="B242">
        <v>113.77333333333343</v>
      </c>
      <c r="C242">
        <v>781.927490234375</v>
      </c>
      <c r="D242" t="s">
        <v>0</v>
      </c>
      <c r="E242">
        <v>0.104210652410984</v>
      </c>
      <c r="F242">
        <v>167.80375671386699</v>
      </c>
      <c r="G242">
        <v>22.193582534790099</v>
      </c>
      <c r="H242">
        <v>2.9559966822759998E-3</v>
      </c>
      <c r="I242" s="7">
        <f t="shared" si="7"/>
        <v>1.6431176859729661E-4</v>
      </c>
      <c r="J242" s="7">
        <f t="shared" si="8"/>
        <v>4.9293530579188987E-4</v>
      </c>
    </row>
    <row r="243" spans="1:10">
      <c r="A243">
        <v>237</v>
      </c>
      <c r="B243">
        <v>106.10833333333343</v>
      </c>
      <c r="C243">
        <v>790.92962646484398</v>
      </c>
      <c r="D243" t="s">
        <v>0</v>
      </c>
      <c r="E243">
        <v>0.119152128696442</v>
      </c>
      <c r="F243">
        <v>143.44332885742199</v>
      </c>
      <c r="G243">
        <v>17.587684631347699</v>
      </c>
      <c r="H243">
        <v>2.526868363979E-3</v>
      </c>
      <c r="I243" s="7">
        <f t="shared" si="7"/>
        <v>1.4045828007436324E-4</v>
      </c>
      <c r="J243" s="7">
        <f t="shared" si="8"/>
        <v>4.2137484022308975E-4</v>
      </c>
    </row>
    <row r="244" spans="1:10">
      <c r="A244">
        <v>238</v>
      </c>
      <c r="B244">
        <v>101.3433333333334</v>
      </c>
      <c r="C244">
        <v>796.92840576171898</v>
      </c>
      <c r="D244" t="s">
        <v>0</v>
      </c>
      <c r="E244">
        <v>7.4375271797179995E-2</v>
      </c>
      <c r="F244">
        <v>101.90933227539099</v>
      </c>
      <c r="G244">
        <v>19.061115264892599</v>
      </c>
      <c r="H244">
        <v>1.7952139689739999E-3</v>
      </c>
      <c r="I244" s="7">
        <f t="shared" si="7"/>
        <v>9.9788603966071329E-5</v>
      </c>
      <c r="J244" s="7">
        <f t="shared" si="8"/>
        <v>2.9936581189821397E-4</v>
      </c>
    </row>
    <row r="245" spans="1:10">
      <c r="A245">
        <v>239</v>
      </c>
      <c r="B245">
        <v>96.955000000000069</v>
      </c>
      <c r="C245">
        <v>802.93273925781295</v>
      </c>
      <c r="D245" t="s">
        <v>0</v>
      </c>
      <c r="E245">
        <v>7.3664776980877006E-2</v>
      </c>
      <c r="F245">
        <v>85.691223144531307</v>
      </c>
      <c r="G245">
        <v>15.2247667312622</v>
      </c>
      <c r="H245">
        <v>1.5095190732070001E-3</v>
      </c>
      <c r="I245" s="7">
        <f t="shared" si="7"/>
        <v>8.3907992907169429E-5</v>
      </c>
      <c r="J245" s="7">
        <f t="shared" si="8"/>
        <v>2.5172397872150827E-4</v>
      </c>
    </row>
    <row r="246" spans="1:10">
      <c r="A246">
        <v>240</v>
      </c>
      <c r="B246">
        <v>89.066666666666734</v>
      </c>
      <c r="C246">
        <v>814.97650146484398</v>
      </c>
      <c r="D246" t="s">
        <v>0</v>
      </c>
      <c r="E246">
        <v>0.107465207576752</v>
      </c>
      <c r="F246">
        <v>117.60549163818401</v>
      </c>
      <c r="G246">
        <v>15.686969757080099</v>
      </c>
      <c r="H246">
        <v>2.071714304303E-3</v>
      </c>
      <c r="I246" s="7">
        <f t="shared" si="7"/>
        <v>1.1515812700650758E-4</v>
      </c>
      <c r="J246" s="7">
        <f t="shared" si="8"/>
        <v>3.454743810195227E-4</v>
      </c>
    </row>
    <row r="247" spans="1:10">
      <c r="A247">
        <v>241</v>
      </c>
      <c r="B247">
        <v>87.078333333333404</v>
      </c>
      <c r="C247">
        <v>817.93670654296898</v>
      </c>
      <c r="D247" t="s">
        <v>0</v>
      </c>
      <c r="E247">
        <v>8.1855870783328996E-2</v>
      </c>
      <c r="F247">
        <v>136.86680603027401</v>
      </c>
      <c r="G247">
        <v>22.858200073242202</v>
      </c>
      <c r="H247">
        <v>2.4110176819760001E-3</v>
      </c>
      <c r="I247" s="7">
        <f t="shared" si="7"/>
        <v>1.340186143713374E-4</v>
      </c>
      <c r="J247" s="7">
        <f t="shared" si="8"/>
        <v>4.0205584311401221E-4</v>
      </c>
    </row>
  </sheetData>
  <pageMargins left="0.7" right="0.7" top="0.75" bottom="0.75" header="0.3" footer="0.3"/>
  <pageSetup paperSize="9" orientation="portrait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13</vt:i4>
      </vt:variant>
    </vt:vector>
  </HeadingPairs>
  <TitlesOfParts>
    <vt:vector size="13" baseType="lpstr">
      <vt:lpstr>300_SV_7d</vt:lpstr>
      <vt:lpstr>Thermal 300_SV_7d</vt:lpstr>
      <vt:lpstr>300_SIV</vt:lpstr>
      <vt:lpstr>Thermal 300_SIV</vt:lpstr>
      <vt:lpstr>250_SE_7d</vt:lpstr>
      <vt:lpstr>Thermal 250_SE-7d</vt:lpstr>
      <vt:lpstr>250_SD</vt:lpstr>
      <vt:lpstr>Thermal 250_SD</vt:lpstr>
      <vt:lpstr>200_S2_7d</vt:lpstr>
      <vt:lpstr>Thermal 200_S2_7d</vt:lpstr>
      <vt:lpstr>200_S3</vt:lpstr>
      <vt:lpstr>Thermal 200_S3</vt:lpstr>
      <vt:lpstr>Total H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Steve Ooi</dc:creator>
  <cp:lastModifiedBy>André Cota</cp:lastModifiedBy>
  <dcterms:created xsi:type="dcterms:W3CDTF">2016-05-09T08:31:53Z</dcterms:created>
  <dcterms:modified xsi:type="dcterms:W3CDTF">2017-03-13T20:30:05Z</dcterms:modified>
</cp:coreProperties>
</file>